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10.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ndym\Desktop\"/>
    </mc:Choice>
  </mc:AlternateContent>
  <bookViews>
    <workbookView xWindow="480" yWindow="465" windowWidth="11805" windowHeight="5475" tabRatio="811"/>
  </bookViews>
  <sheets>
    <sheet name="DBE Goal" sheetId="2" r:id="rId1"/>
    <sheet name="NAICS 236220" sheetId="29" r:id="rId2"/>
    <sheet name="NAICS 541370" sheetId="33" r:id="rId3"/>
    <sheet name="NAICS 541620" sheetId="38" r:id="rId4"/>
    <sheet name="NAICS 238910" sheetId="36" r:id="rId5"/>
    <sheet name="NAICS 238990" sheetId="37" r:id="rId6"/>
    <sheet name="NAICS 238220" sheetId="39" r:id="rId7"/>
    <sheet name="NAICS 238130" sheetId="40" r:id="rId8"/>
    <sheet name="NAICS 238310" sheetId="41" r:id="rId9"/>
    <sheet name="NAICS 238330" sheetId="42" r:id="rId10"/>
    <sheet name="NAICS 238210" sheetId="43" r:id="rId11"/>
    <sheet name="NAICS 541512" sheetId="34" r:id="rId12"/>
  </sheets>
  <definedNames>
    <definedName name="_xlnm._FilterDatabase" localSheetId="7" hidden="1">'NAICS 238130'!$A$3:$U$32</definedName>
    <definedName name="_xlnm._FilterDatabase" localSheetId="10" hidden="1">'NAICS 238210'!$A$3:$U$38</definedName>
    <definedName name="_xlnm._FilterDatabase" localSheetId="6" hidden="1">'NAICS 238220'!$A$22:$U$34</definedName>
    <definedName name="_xlnm._FilterDatabase" localSheetId="8" hidden="1">'NAICS 238310'!$A$3:$U$30</definedName>
    <definedName name="_xlnm._FilterDatabase" localSheetId="9" hidden="1">'NAICS 238330'!$A$3:$U$25</definedName>
    <definedName name="_xlnm._FilterDatabase" localSheetId="11" hidden="1">'NAICS 541512'!$A$3:$U$1222</definedName>
    <definedName name="_xlnm.Print_Area" localSheetId="0">'DBE Goal'!$A$1:$X$80</definedName>
    <definedName name="_xlnm.Print_Titles" localSheetId="0">'DBE Goal'!$3:$3</definedName>
  </definedNames>
  <calcPr calcId="152511"/>
</workbook>
</file>

<file path=xl/calcChain.xml><?xml version="1.0" encoding="utf-8"?>
<calcChain xmlns="http://schemas.openxmlformats.org/spreadsheetml/2006/main">
  <c r="R51" i="2" l="1"/>
  <c r="C3025" i="34"/>
  <c r="C2997" i="34" s="1"/>
  <c r="R50" i="2" s="1"/>
  <c r="E3025" i="34"/>
  <c r="Q50" i="2" l="1"/>
  <c r="C36" i="43"/>
  <c r="C32" i="43"/>
  <c r="C28" i="43"/>
  <c r="Q51" i="2" s="1"/>
  <c r="C24" i="42"/>
  <c r="C20" i="42"/>
  <c r="P50" i="2" s="1"/>
  <c r="C16" i="42"/>
  <c r="P51" i="2" s="1"/>
  <c r="C27" i="41"/>
  <c r="C23" i="41"/>
  <c r="O50" i="2" s="1"/>
  <c r="C19" i="41"/>
  <c r="O51" i="2" s="1"/>
  <c r="C29" i="40"/>
  <c r="C25" i="40"/>
  <c r="N50" i="2" s="1"/>
  <c r="C21" i="40"/>
  <c r="N51" i="2" s="1"/>
  <c r="C36" i="39"/>
  <c r="C32" i="39"/>
  <c r="M50" i="2" s="1"/>
  <c r="C28" i="39"/>
  <c r="M51" i="2" s="1"/>
  <c r="C51" i="37"/>
  <c r="L51" i="2" s="1"/>
  <c r="C59" i="37"/>
  <c r="C55" i="37"/>
  <c r="L50" i="2" s="1"/>
  <c r="C75" i="36"/>
  <c r="K50" i="2" s="1"/>
  <c r="C71" i="36"/>
  <c r="K51" i="2" s="1"/>
  <c r="W46" i="2"/>
  <c r="X46" i="2"/>
  <c r="J52" i="2"/>
  <c r="C69" i="38"/>
  <c r="J50" i="2" s="1"/>
  <c r="C65" i="38"/>
  <c r="J51" i="2" s="1"/>
  <c r="C40" i="33"/>
  <c r="I50" i="2" s="1"/>
  <c r="C36" i="33"/>
  <c r="I51" i="2" s="1"/>
  <c r="H51" i="2"/>
  <c r="C53" i="29"/>
  <c r="C57" i="29"/>
  <c r="I45" i="2"/>
  <c r="C44" i="33" s="1"/>
  <c r="J45" i="2"/>
  <c r="J46" i="2" s="1"/>
  <c r="K45" i="2"/>
  <c r="K46" i="2" s="1"/>
  <c r="L45" i="2"/>
  <c r="L46" i="2" s="1"/>
  <c r="M45" i="2"/>
  <c r="M46" i="2" s="1"/>
  <c r="N45" i="2"/>
  <c r="N46" i="2" s="1"/>
  <c r="O45" i="2"/>
  <c r="O46" i="2" s="1"/>
  <c r="P45" i="2"/>
  <c r="P46" i="2" s="1"/>
  <c r="Q45" i="2"/>
  <c r="Q46" i="2" s="1"/>
  <c r="R45" i="2"/>
  <c r="R46" i="2" s="1"/>
  <c r="H45" i="2"/>
  <c r="C61" i="29" s="1"/>
  <c r="F37" i="2"/>
  <c r="F26" i="2"/>
  <c r="F7" i="2"/>
  <c r="F16" i="2"/>
  <c r="P52" i="2" l="1"/>
  <c r="Q52" i="2"/>
  <c r="P53" i="2"/>
  <c r="O52" i="2"/>
  <c r="N52" i="2"/>
  <c r="M52" i="2"/>
  <c r="M53" i="2" s="1"/>
  <c r="L52" i="2"/>
  <c r="L53" i="2" s="1"/>
  <c r="C79" i="36"/>
  <c r="N53" i="2"/>
  <c r="J53" i="2"/>
  <c r="O53" i="2"/>
  <c r="C73" i="38"/>
  <c r="Q53" i="2"/>
  <c r="K52" i="2"/>
  <c r="K53" i="2" s="1"/>
  <c r="G45" i="2" l="1"/>
  <c r="H50" i="2" l="1"/>
  <c r="R52" i="2" l="1"/>
  <c r="R53" i="2" s="1"/>
  <c r="F35" i="2"/>
  <c r="H46" i="2" l="1"/>
  <c r="I46" i="2"/>
  <c r="I53" i="2" l="1"/>
  <c r="F47" i="2"/>
  <c r="F46" i="2"/>
  <c r="M48" i="2" l="1"/>
  <c r="M54" i="2" s="1"/>
  <c r="J48" i="2"/>
  <c r="J54" i="2" s="1"/>
  <c r="Q48" i="2"/>
  <c r="Q54" i="2" s="1"/>
  <c r="K48" i="2"/>
  <c r="K54" i="2" s="1"/>
  <c r="N48" i="2"/>
  <c r="N54" i="2" s="1"/>
  <c r="R48" i="2"/>
  <c r="L48" i="2"/>
  <c r="L54" i="2" s="1"/>
  <c r="O48" i="2"/>
  <c r="O54" i="2" s="1"/>
  <c r="P48" i="2"/>
  <c r="P54" i="2" s="1"/>
  <c r="I48" i="2"/>
  <c r="H48" i="2"/>
  <c r="R54" i="2"/>
  <c r="G55" i="2" l="1"/>
  <c r="F4" i="2"/>
  <c r="F5" i="2"/>
  <c r="F6" i="2"/>
  <c r="F13" i="2"/>
  <c r="F14" i="2"/>
  <c r="F15" i="2"/>
  <c r="F36" i="2"/>
  <c r="H52" i="2" l="1"/>
  <c r="H54" i="2" s="1"/>
  <c r="I52" i="2"/>
  <c r="I54" i="2" s="1"/>
  <c r="G70" i="2"/>
  <c r="G69" i="2"/>
  <c r="G59" i="2"/>
  <c r="H53" i="2" l="1"/>
  <c r="H69" i="2"/>
  <c r="V51" i="2"/>
  <c r="U51" i="2"/>
  <c r="T51" i="2"/>
  <c r="S51" i="2"/>
  <c r="V45" i="2"/>
  <c r="V46" i="2" s="1"/>
  <c r="U45" i="2"/>
  <c r="U46" i="2" s="1"/>
  <c r="T45" i="2"/>
  <c r="T46" i="2" s="1"/>
  <c r="S45" i="2"/>
  <c r="S46" i="2" s="1"/>
  <c r="U53" i="2" l="1"/>
  <c r="S53" i="2" l="1"/>
  <c r="V53" i="2"/>
  <c r="T53" i="2"/>
  <c r="F45" i="2" l="1"/>
  <c r="G60" i="2" l="1"/>
  <c r="G72" i="2" s="1"/>
  <c r="U47" i="2"/>
  <c r="S47" i="2"/>
  <c r="T47" i="2"/>
  <c r="V47" i="2"/>
  <c r="G58" i="2" l="1"/>
  <c r="H60" i="2"/>
</calcChain>
</file>

<file path=xl/comments1.xml><?xml version="1.0" encoding="utf-8"?>
<comments xmlns="http://schemas.openxmlformats.org/spreadsheetml/2006/main">
  <authors>
    <author>Magan Waltari</author>
  </authors>
  <commentList>
    <comment ref="L3" authorId="0" shapeId="0">
      <text>
        <r>
          <rPr>
            <b/>
            <sz val="9"/>
            <color indexed="81"/>
            <rFont val="Tahoma"/>
            <family val="2"/>
          </rPr>
          <t>Magan Waltari:</t>
        </r>
        <r>
          <rPr>
            <sz val="9"/>
            <color indexed="81"/>
            <rFont val="Tahoma"/>
            <family val="2"/>
          </rPr>
          <t xml:space="preserve">
Fencing 
Security System Install
Paving</t>
        </r>
      </text>
    </comment>
    <comment ref="M3" authorId="0" shapeId="0">
      <text>
        <r>
          <rPr>
            <b/>
            <sz val="9"/>
            <color indexed="81"/>
            <rFont val="Tahoma"/>
            <family val="2"/>
          </rPr>
          <t>Magan Waltari:</t>
        </r>
        <r>
          <rPr>
            <sz val="9"/>
            <color indexed="81"/>
            <rFont val="Tahoma"/>
            <family val="2"/>
          </rPr>
          <t xml:space="preserve">
Fire suppression
Plumbing
Heating
Air-Conditioning</t>
        </r>
      </text>
    </comment>
    <comment ref="L49" authorId="0" shapeId="0">
      <text>
        <r>
          <rPr>
            <b/>
            <sz val="9"/>
            <color indexed="81"/>
            <rFont val="Tahoma"/>
            <family val="2"/>
          </rPr>
          <t>Magan Waltari:</t>
        </r>
        <r>
          <rPr>
            <sz val="9"/>
            <color indexed="81"/>
            <rFont val="Tahoma"/>
            <family val="2"/>
          </rPr>
          <t xml:space="preserve">
Fencing 
Security System Install
Paving</t>
        </r>
      </text>
    </comment>
    <comment ref="M49" authorId="0" shapeId="0">
      <text>
        <r>
          <rPr>
            <b/>
            <sz val="9"/>
            <color indexed="81"/>
            <rFont val="Tahoma"/>
            <family val="2"/>
          </rPr>
          <t>Magan Waltari:</t>
        </r>
        <r>
          <rPr>
            <sz val="9"/>
            <color indexed="81"/>
            <rFont val="Tahoma"/>
            <family val="2"/>
          </rPr>
          <t xml:space="preserve">
Fire suppression
Plumbing
Heating
Air-Conditioning</t>
        </r>
      </text>
    </comment>
  </commentList>
</comments>
</file>

<file path=xl/sharedStrings.xml><?xml version="1.0" encoding="utf-8"?>
<sst xmlns="http://schemas.openxmlformats.org/spreadsheetml/2006/main" count="31995" uniqueCount="19927">
  <si>
    <t>Facilities</t>
  </si>
  <si>
    <t>Project</t>
  </si>
  <si>
    <t>Expenditure Type</t>
  </si>
  <si>
    <t>Funding Type</t>
  </si>
  <si>
    <t>Year</t>
  </si>
  <si>
    <t>WBE</t>
  </si>
  <si>
    <t>WA</t>
  </si>
  <si>
    <t>MBE</t>
  </si>
  <si>
    <t>MWBE</t>
  </si>
  <si>
    <t>98248</t>
  </si>
  <si>
    <t>TINA@LDESINC.COM</t>
  </si>
  <si>
    <t>3603830639</t>
  </si>
  <si>
    <t>3603830620</t>
  </si>
  <si>
    <t>SUITE 108</t>
  </si>
  <si>
    <t>5160 INDUSTRIAL PLACE</t>
  </si>
  <si>
    <t>541512</t>
  </si>
  <si>
    <t>SUITE B</t>
  </si>
  <si>
    <t>98516</t>
  </si>
  <si>
    <t>98512</t>
  </si>
  <si>
    <t>SUITE A</t>
  </si>
  <si>
    <t>99217</t>
  </si>
  <si>
    <t>98012</t>
  </si>
  <si>
    <t>CAD DRAFTING SERVICES, COMPUTERIZED 3D/4D TOPOGRAPHICAL MAPPING SERVICES, INTERIOR DESIGN, INDUSTRIAL DESIGN, PROJECT MANAGEMENT, QUALITY ASSURANCE &amp; QUALITY CONTROL, RESEARCH AND DEVELOPMENT OF INDUSTRIAL STRUCTURES, MODELS CONSTRUCTION</t>
  </si>
  <si>
    <t>ACCOUNTING@PCSIDESIGN.COM</t>
  </si>
  <si>
    <t>4254853425</t>
  </si>
  <si>
    <t>4254853420</t>
  </si>
  <si>
    <t>98011</t>
  </si>
  <si>
    <t>SUITE 103</t>
  </si>
  <si>
    <t>18916 NORTH CREEK PKWY</t>
  </si>
  <si>
    <t>98023</t>
  </si>
  <si>
    <t>98122</t>
  </si>
  <si>
    <t>98273</t>
  </si>
  <si>
    <t>98409</t>
  </si>
  <si>
    <t>98499</t>
  </si>
  <si>
    <t>SUITE 100</t>
  </si>
  <si>
    <t>2062389125</t>
  </si>
  <si>
    <t>2068424188</t>
  </si>
  <si>
    <t>98110</t>
  </si>
  <si>
    <t>98370</t>
  </si>
  <si>
    <t>98108</t>
  </si>
  <si>
    <t>98104</t>
  </si>
  <si>
    <t>98032</t>
  </si>
  <si>
    <t>98052</t>
  </si>
  <si>
    <t>98040</t>
  </si>
  <si>
    <t>98101</t>
  </si>
  <si>
    <t>98027</t>
  </si>
  <si>
    <t>98004</t>
  </si>
  <si>
    <t>98033</t>
  </si>
  <si>
    <t>98109</t>
  </si>
  <si>
    <t>98116</t>
  </si>
  <si>
    <t>98072</t>
  </si>
  <si>
    <t>98005</t>
  </si>
  <si>
    <t>98058</t>
  </si>
  <si>
    <t>98155</t>
  </si>
  <si>
    <t>ALBERT@SHENCONSULTINGINC.COM</t>
  </si>
  <si>
    <t>2062281364</t>
  </si>
  <si>
    <t>SHEN CONSULTING INC</t>
  </si>
  <si>
    <t>98003</t>
  </si>
  <si>
    <t>SUITE 150</t>
  </si>
  <si>
    <t>SUITE 210</t>
  </si>
  <si>
    <t>SOBUNIKE@OBUNCOENGINEERING.COM</t>
  </si>
  <si>
    <t>98035</t>
  </si>
  <si>
    <t>PO BOX 1356</t>
  </si>
  <si>
    <t>SAMUEL OBUNIKE</t>
  </si>
  <si>
    <t>98144</t>
  </si>
  <si>
    <t>98070</t>
  </si>
  <si>
    <t>2062609174</t>
  </si>
  <si>
    <t>2063284227</t>
  </si>
  <si>
    <t>LORACHE CAD/IT SERVICES LLC</t>
  </si>
  <si>
    <t>LIN@LINASSOCIATES.COM</t>
  </si>
  <si>
    <t>2062238223</t>
  </si>
  <si>
    <t>2066211218</t>
  </si>
  <si>
    <t>98164</t>
  </si>
  <si>
    <t>FLEMOS@LDCCORP.COM</t>
  </si>
  <si>
    <t>4254822893</t>
  </si>
  <si>
    <t>4258061869</t>
  </si>
  <si>
    <t>BLDG B</t>
  </si>
  <si>
    <t>14201 NE 200TH ST #100</t>
  </si>
  <si>
    <t>98177</t>
  </si>
  <si>
    <t>99352</t>
  </si>
  <si>
    <t>98632</t>
  </si>
  <si>
    <t>98607</t>
  </si>
  <si>
    <t>98660</t>
  </si>
  <si>
    <t>98671</t>
  </si>
  <si>
    <t>KSAY@SAYBR.COM</t>
  </si>
  <si>
    <t>2535362068</t>
  </si>
  <si>
    <t>2535312144</t>
  </si>
  <si>
    <t>2532675586</t>
  </si>
  <si>
    <t>2532122378</t>
  </si>
  <si>
    <t>MACNAK CONSTRUCTION LLC</t>
  </si>
  <si>
    <t>2068386552</t>
  </si>
  <si>
    <t>2068386550</t>
  </si>
  <si>
    <t>98467</t>
  </si>
  <si>
    <t>4913 70TH AVE W</t>
  </si>
  <si>
    <t>STEADFAST CONSTRUCTION INC</t>
  </si>
  <si>
    <t>CUSTOM CABINETRY, FINISHED CARPENTRY, CASE WORK INSTALLATION, DOORS AND HARDWARE INSTALLATION, GROUND-UP CONSTRUCTION, TENANT IMPROVEMENT</t>
  </si>
  <si>
    <t>4252268519</t>
  </si>
  <si>
    <t>4252268518</t>
  </si>
  <si>
    <t>P O BOX 81002</t>
  </si>
  <si>
    <t>KBETTY@KBACM.COM</t>
  </si>
  <si>
    <t>KBA INC/KRISTEN BETTY &amp; ASSOCIATES INC</t>
  </si>
  <si>
    <t>SFRICKE@WHITESHIELD.COM</t>
  </si>
  <si>
    <t>5095470100</t>
  </si>
  <si>
    <t>99301</t>
  </si>
  <si>
    <t>2719 MAIN STREET</t>
  </si>
  <si>
    <t>MICHAEL S MCDONALD</t>
  </si>
  <si>
    <t>MCDONALD EXCAVATING INC</t>
  </si>
  <si>
    <t>98684</t>
  </si>
  <si>
    <t>GEORGEFMAESTAS@COMCAST.NET</t>
  </si>
  <si>
    <t>3608342040</t>
  </si>
  <si>
    <t>6021 NW EL REY DRIVE</t>
  </si>
  <si>
    <t>GEORGE MAESTAS</t>
  </si>
  <si>
    <t>GFM CONSTRUCTION</t>
  </si>
  <si>
    <t>DESIGN/BUILD CONSTRUCTION, BUILDING RENOVATION/ CONSTRUCTION, HEAVY CIVIL CONSTRUCTION, ENVIRONMENTAL REMEDIATION</t>
  </si>
  <si>
    <t>PAUL@CHEROKEECONSTRUCTION.BIZ</t>
  </si>
  <si>
    <t>3606949417</t>
  </si>
  <si>
    <t>3606949464</t>
  </si>
  <si>
    <t>901 EVERGREEN BLVD</t>
  </si>
  <si>
    <t>CHEROKEE CONSTRUCTION SERVICE LLC</t>
  </si>
  <si>
    <t>DSELLON@JAMESTOWNTRIBE.ORG</t>
  </si>
  <si>
    <t>3606839583</t>
  </si>
  <si>
    <t>3606832025</t>
  </si>
  <si>
    <t>1033 OLD BLYN HWY</t>
  </si>
  <si>
    <t>JKT DEVELOPMENT INC</t>
  </si>
  <si>
    <t>NAICS</t>
  </si>
  <si>
    <t>Prior Year DBE Participation</t>
  </si>
  <si>
    <t>DBE Goal</t>
  </si>
  <si>
    <t>DBE Participation</t>
  </si>
  <si>
    <t>Prior Year DBE Participation (Median)</t>
  </si>
  <si>
    <t>Revenue Vehicles</t>
  </si>
  <si>
    <t>NAICS code description</t>
  </si>
  <si>
    <t>NAICS code</t>
  </si>
  <si>
    <t>Budget - Federal Grants (excluding transit vehicles)</t>
  </si>
  <si>
    <t>n/a</t>
  </si>
  <si>
    <t>TERRA FIRMA II INC</t>
  </si>
  <si>
    <t>98360</t>
  </si>
  <si>
    <t>EXCAVATION; COMMERCIAL &amp; INSTITUTIONAL BUILDING CONSTRUCTION; HOUSING CONSTRUCTION GENERAL CONTRACTORS; COMMERCIAL FURNITURE FIXTURES AND EQUIPMENT CONSULTING, PROCUREMENT AND INSTALLATION</t>
  </si>
  <si>
    <t>650 SOUTH ORCAS ST</t>
  </si>
  <si>
    <t>R218</t>
  </si>
  <si>
    <t>BARRY.COBB@LCS-SERVICES.COM</t>
  </si>
  <si>
    <t>98382</t>
  </si>
  <si>
    <t>2537352000</t>
  </si>
  <si>
    <t>2538386400</t>
  </si>
  <si>
    <t>JESSE@STFAB.COM</t>
  </si>
  <si>
    <t>MICHAEL R GIOMI</t>
  </si>
  <si>
    <t>1404 45TH AVE SW</t>
  </si>
  <si>
    <t>2069384502</t>
  </si>
  <si>
    <t>2064525907</t>
  </si>
  <si>
    <t>CONSTRUCTION AND PROJECT MANAGEMENT SERVICES</t>
  </si>
  <si>
    <t>Part I - Calculating a DBE Base Goal</t>
  </si>
  <si>
    <t>Agency DBE Base Goal</t>
  </si>
  <si>
    <t>Part II - Adjustment</t>
  </si>
  <si>
    <t>Actual DBE Goal</t>
  </si>
  <si>
    <t>Past DBE Participation</t>
  </si>
  <si>
    <t>Race Neutral</t>
  </si>
  <si>
    <t>Race Conscious</t>
  </si>
  <si>
    <t>Prior Year DBE Goal</t>
  </si>
  <si>
    <t>Part III - Race/Gender-Neutral and Race/Gender-Conscious</t>
  </si>
  <si>
    <t>Goal</t>
  </si>
  <si>
    <t>Ratio (Participation to Goal)</t>
  </si>
  <si>
    <t>Adjusted DBE Goal (avg. of base &amp; prior year participation)</t>
  </si>
  <si>
    <t>Available DBE's (Source: OWMBE Certified DBE's)</t>
  </si>
  <si>
    <t>BusinessName</t>
  </si>
  <si>
    <t>DBAName</t>
  </si>
  <si>
    <t>UBINumber</t>
  </si>
  <si>
    <t>Address1</t>
  </si>
  <si>
    <t>Suite</t>
  </si>
  <si>
    <t>CityName</t>
  </si>
  <si>
    <t>CountyName</t>
  </si>
  <si>
    <t>StateCode</t>
  </si>
  <si>
    <t>ZIPCode</t>
  </si>
  <si>
    <t>ContactName</t>
  </si>
  <si>
    <t>DescriptionOfWork</t>
  </si>
  <si>
    <t>PhoneMain</t>
  </si>
  <si>
    <t>FaxNumber</t>
  </si>
  <si>
    <t>Email</t>
  </si>
  <si>
    <t>WebAddress</t>
  </si>
  <si>
    <t>StateCert</t>
  </si>
  <si>
    <t>StateCertNum</t>
  </si>
  <si>
    <t>FedCert</t>
  </si>
  <si>
    <t>FedCertNum</t>
  </si>
  <si>
    <t>OwnerFullName</t>
  </si>
  <si>
    <t>King County</t>
  </si>
  <si>
    <t>DBE/SBE</t>
  </si>
  <si>
    <t>Blue Trident LLC</t>
  </si>
  <si>
    <t>603222732</t>
  </si>
  <si>
    <t>7829 NE ESPERIONE LN</t>
  </si>
  <si>
    <t>Bainbridge Island</t>
  </si>
  <si>
    <t>Kitsap County</t>
  </si>
  <si>
    <t>Manny Bautista</t>
  </si>
  <si>
    <t>2069720645</t>
  </si>
  <si>
    <t>manny.bautista@blue-trident.com</t>
  </si>
  <si>
    <t>WWW.BLUE-TRIDENT.COM</t>
  </si>
  <si>
    <t>M4M7322865</t>
  </si>
  <si>
    <t>D4M0022865</t>
  </si>
  <si>
    <t>Emmanuel Bautista</t>
  </si>
  <si>
    <t>541330;236220;236116</t>
  </si>
  <si>
    <t>602438798</t>
  </si>
  <si>
    <t>Vancouver</t>
  </si>
  <si>
    <t>Clark County</t>
  </si>
  <si>
    <t>HERSCHELL PAUL</t>
  </si>
  <si>
    <t>M1M0021658</t>
  </si>
  <si>
    <t>D1M9621658</t>
  </si>
  <si>
    <t>236220;562910;238910;238110;237310</t>
  </si>
  <si>
    <t>Benton County</t>
  </si>
  <si>
    <t>236220;236118</t>
  </si>
  <si>
    <t>602686630</t>
  </si>
  <si>
    <t>Camas</t>
  </si>
  <si>
    <t>D5M0020739</t>
  </si>
  <si>
    <t>236118;236220</t>
  </si>
  <si>
    <t>602216144</t>
  </si>
  <si>
    <t>13322 142nd Avenue East</t>
  </si>
  <si>
    <t>Orting</t>
  </si>
  <si>
    <t>Pierce County</t>
  </si>
  <si>
    <t>Jesse T Cherian</t>
  </si>
  <si>
    <t>MANUFACTURING, FABRICATION &amp; ERECTION OF STRUCTURAL &amp; MISC STEEL, PRE-ENGINEERED METAL BLDGS, METAL JOISTS &amp; DECKING. DESIGN-BUILD GENERAL CONTRACTOR FOR COMMERCIAL, INSTITUTIONAL &amp; INDUSTRIAL CUSTOMERS, WHOLESALER OF OTHER CONSTRUCTION MATERIALS.</t>
  </si>
  <si>
    <t>www.jabezcon.com</t>
  </si>
  <si>
    <t>M4M0018443</t>
  </si>
  <si>
    <t>D4M0018443</t>
  </si>
  <si>
    <t>Jesse Cherian</t>
  </si>
  <si>
    <t>332312;423390;423310;238120;236220;236210</t>
  </si>
  <si>
    <t>601114115</t>
  </si>
  <si>
    <t>Sequim</t>
  </si>
  <si>
    <t>Clallam County</t>
  </si>
  <si>
    <t>SELLON DOUGLAS</t>
  </si>
  <si>
    <t>WWW.JKTDEVELOPMENT.COM</t>
  </si>
  <si>
    <t>D1M7218205</t>
  </si>
  <si>
    <t>Jamestown  Skallam Tribe</t>
  </si>
  <si>
    <t>238910;551114;541420;423210;237110;236220;236115</t>
  </si>
  <si>
    <t>KBA INC</t>
  </si>
  <si>
    <t>601426427</t>
  </si>
  <si>
    <t>Bellevue</t>
  </si>
  <si>
    <t>BETTY KRISTEN</t>
  </si>
  <si>
    <t>WWW.KBACM.COM</t>
  </si>
  <si>
    <t>Spokane</t>
  </si>
  <si>
    <t>Spokane County</t>
  </si>
  <si>
    <t>600513137</t>
  </si>
  <si>
    <t>Seattle</t>
  </si>
  <si>
    <t>WWW.LINASSOCIATES.COM</t>
  </si>
  <si>
    <t>M4M0019981</t>
  </si>
  <si>
    <t>D4M0019981</t>
  </si>
  <si>
    <t>Adolph Furtado</t>
  </si>
  <si>
    <t>541330;541370;237990;237310;237110;236220</t>
  </si>
  <si>
    <t>602739651</t>
  </si>
  <si>
    <t>STE A1</t>
  </si>
  <si>
    <t>Lakewood</t>
  </si>
  <si>
    <t>Excavating, earthmoving, or land clearing contractors. Culverts, highway, road &amp; street construction. Bridge construction including approach &amp; abutment.  Concrete footings and foundation. Utility line (i.e., comm, electric power, sewer, &amp; water) laying.</t>
  </si>
  <si>
    <t>M6M0020674</t>
  </si>
  <si>
    <t>D6M0020674</t>
  </si>
  <si>
    <t>Terence King</t>
  </si>
  <si>
    <t>238910;562910;561730;238990;238350;238320;238310;238160;238130;238120;238110;237990;237310;237130;237110;236220;236210</t>
  </si>
  <si>
    <t>601361245</t>
  </si>
  <si>
    <t>Washougal</t>
  </si>
  <si>
    <t>Commercial and industrial building contruction, land subdivision, water and sewer line and related structures construction, street construction, grading of highway, road and streets, culverts on highway, road and streets, demolition, site prep contractor, trenching, dump trucking, heavy construction equipment rental without operator, earth retention systems, retaining walls, riprap installation, dump trucking, machine shop, and flagging.</t>
  </si>
  <si>
    <t>3608358794</t>
  </si>
  <si>
    <t>3608351514</t>
  </si>
  <si>
    <t>WWW.MCDONALDEXCAVATINGINC.COM</t>
  </si>
  <si>
    <t>Mike  McDonald</t>
  </si>
  <si>
    <t>236220;562119;561990;532412;484220;332710;238910;238220;237990;237310;237210;237110;236210</t>
  </si>
  <si>
    <t>Ferndale</t>
  </si>
  <si>
    <t>Whatcom County</t>
  </si>
  <si>
    <t>601999311</t>
  </si>
  <si>
    <t>M3M0016768</t>
  </si>
  <si>
    <t>D3M0016768</t>
  </si>
  <si>
    <t>Eugene Hardin III</t>
  </si>
  <si>
    <t>238350;236220;236115</t>
  </si>
  <si>
    <t>Richland</t>
  </si>
  <si>
    <t>601795367</t>
  </si>
  <si>
    <t>Tacoma</t>
  </si>
  <si>
    <t>WWW.SAYBR.COM</t>
  </si>
  <si>
    <t>W2F0015818</t>
  </si>
  <si>
    <t>D2F0015818</t>
  </si>
  <si>
    <t>602088186</t>
  </si>
  <si>
    <t>715 S LANE ST</t>
  </si>
  <si>
    <t>#C</t>
  </si>
  <si>
    <t>SHEN ALBERT</t>
  </si>
  <si>
    <t>CIVIL ENGINEERING FIRM SPECIALIZING IN: PROJECT/CONSTRUCTION MANAGEMENT; PROGRAM/PLANNING MANAGEMENT; CIVIL, AIRFIELD, &amp; TRANSPORTATION ENGINEERING; UTILITY MANAGEMENT; QUALITY ASSURANCE/CONTROL SERVICES; AND ENVIRONMENTAL PLANNING/PERMITTING.</t>
  </si>
  <si>
    <t>SHENCONSULTINGINC.COM</t>
  </si>
  <si>
    <t>541330;541620;541618;541611;237990;236220</t>
  </si>
  <si>
    <t>602032300</t>
  </si>
  <si>
    <t>University Place</t>
  </si>
  <si>
    <t>PARK YOUNG S</t>
  </si>
  <si>
    <t>GENERAL CONTRACTOR PROVIDES PAINTING, DRYWALL AND STUCCO, SIDING, FLOORING AND GENERAL RENOVATION OF COMMERCIAL AND RESIDENTIAL BUILDINGS</t>
  </si>
  <si>
    <t>WWW.THESTEADFAST.COM</t>
  </si>
  <si>
    <t>D4M6920954</t>
  </si>
  <si>
    <t>D4M0020954</t>
  </si>
  <si>
    <t>Young Park</t>
  </si>
  <si>
    <t>238320;236220;236118</t>
  </si>
  <si>
    <t>602213266</t>
  </si>
  <si>
    <t>mike@terrafirma2.com</t>
  </si>
  <si>
    <t>WWW.TERRAFIRMA2.COM</t>
  </si>
  <si>
    <t>D1M1022024</t>
  </si>
  <si>
    <t xml:space="preserve">MICHAEL R GIOMI </t>
  </si>
  <si>
    <t>236220;236116</t>
  </si>
  <si>
    <t>Olympia</t>
  </si>
  <si>
    <t>Thurston County</t>
  </si>
  <si>
    <t>Kirkland</t>
  </si>
  <si>
    <t>Federal Way</t>
  </si>
  <si>
    <t>Kent</t>
  </si>
  <si>
    <t>Mount Vernon</t>
  </si>
  <si>
    <t>Skagit County</t>
  </si>
  <si>
    <t>Snohomish County</t>
  </si>
  <si>
    <t>Bothell</t>
  </si>
  <si>
    <t>Auburn</t>
  </si>
  <si>
    <t>Renton</t>
  </si>
  <si>
    <t>Woodinville</t>
  </si>
  <si>
    <t>Redmond</t>
  </si>
  <si>
    <t>601806484</t>
  </si>
  <si>
    <t>WWW.PCSIDESIGN.COM</t>
  </si>
  <si>
    <t>D5M9219557</t>
  </si>
  <si>
    <t xml:space="preserve">CARLOS VELIZ </t>
  </si>
  <si>
    <t>541512;541620;541430;541420;541410;541340;541330;541310</t>
  </si>
  <si>
    <t>N/A</t>
  </si>
  <si>
    <t>Edmonds</t>
  </si>
  <si>
    <t>LAND DEVELOPMENT CONSULTANTS INC</t>
  </si>
  <si>
    <t>LDC; LAND DEVELOPMENT CONSULTANTS; LDC THE CIVIL ENGINEERING GROUP; LDC INC</t>
  </si>
  <si>
    <t>602287714</t>
  </si>
  <si>
    <t>Engineering design services; land surveying construction staking &amp; mapping (except geophysical) services; land use design &amp; planning.</t>
  </si>
  <si>
    <t>WWW.LDCCORP.COM</t>
  </si>
  <si>
    <t>M5M0020578</t>
  </si>
  <si>
    <t>D5M0020578</t>
  </si>
  <si>
    <t>Frank Lemos</t>
  </si>
  <si>
    <t>541370;541330;541320</t>
  </si>
  <si>
    <t>602419043</t>
  </si>
  <si>
    <t>WWW.LDESINC.COM</t>
  </si>
  <si>
    <t>D6M8019910</t>
  </si>
  <si>
    <t>541330;541370;237310</t>
  </si>
  <si>
    <t>Loving Engineering &amp; Consulting P.S. Inc.</t>
  </si>
  <si>
    <t>602390726</t>
  </si>
  <si>
    <t>PO BOX 13</t>
  </si>
  <si>
    <t>Port Gamble</t>
  </si>
  <si>
    <t>98364</t>
  </si>
  <si>
    <t>AHMIS LOVING</t>
  </si>
  <si>
    <t>3604716975</t>
  </si>
  <si>
    <t>AHMISL@GMAIL.COM</t>
  </si>
  <si>
    <t>D2F0022854</t>
  </si>
  <si>
    <t>Ahmis Loving</t>
  </si>
  <si>
    <t>541330;541620;541370;541340;237310;237130;237110</t>
  </si>
  <si>
    <t>602045762</t>
  </si>
  <si>
    <t>CIVIL &amp; GEOTECHNICAL ENGINEERING, ENVIRO/SITE REMEDIATION CONSULTING, TRANSIT FACILITY DESIGN. LAND SURVEYING:GPS CONTROL, BOUNDARY &amp; CONST. LAYOUT/STAKING. CONTRUCTION MANAGEMENT:HWY/ST/BRIDGE, TRANSIT, UTILITIES, WATER/SEWER LINES &amp; COMMERCIAL BLDG.</t>
  </si>
  <si>
    <t>4254517300</t>
  </si>
  <si>
    <t>4254529192</t>
  </si>
  <si>
    <t>WWW.OBUNCOENGINEERING.COM</t>
  </si>
  <si>
    <t>M3M0016030</t>
  </si>
  <si>
    <t>D3M0016030</t>
  </si>
  <si>
    <t>541330;541620;541611;541370;237310</t>
  </si>
  <si>
    <t>Issaquah</t>
  </si>
  <si>
    <t>602628354</t>
  </si>
  <si>
    <t>WWW.SAEZCONSULT.COM</t>
  </si>
  <si>
    <t>M5M0019808</t>
  </si>
  <si>
    <t>D5M0019808</t>
  </si>
  <si>
    <t>Jaime Saez</t>
  </si>
  <si>
    <t>Island County</t>
  </si>
  <si>
    <t>602568958</t>
  </si>
  <si>
    <t>WWW.LCS-SERVICES.COM</t>
  </si>
  <si>
    <t>Vashon</t>
  </si>
  <si>
    <t>Longview</t>
  </si>
  <si>
    <t>Cowlitz County</t>
  </si>
  <si>
    <t>Mercer Island</t>
  </si>
  <si>
    <t>600272279</t>
  </si>
  <si>
    <t>Pasco</t>
  </si>
  <si>
    <t>Franklin County</t>
  </si>
  <si>
    <t>WWW.WHITESHIELD.COM</t>
  </si>
  <si>
    <t>541370;562910;541620;541611</t>
  </si>
  <si>
    <t>none</t>
  </si>
  <si>
    <t>Poulsbo</t>
  </si>
  <si>
    <t xml:space="preserve">  Commercial and institutional building construction                                                </t>
  </si>
  <si>
    <t xml:space="preserve">OMWBE - Certified DBE </t>
  </si>
  <si>
    <t>Share of 2015 Budget</t>
  </si>
  <si>
    <t>Paul Herschelll</t>
  </si>
  <si>
    <t>OR</t>
  </si>
  <si>
    <t>98118</t>
  </si>
  <si>
    <t>PINE BEACH CONSTRUCTION</t>
  </si>
  <si>
    <t>603066140</t>
  </si>
  <si>
    <t>BOX 1542</t>
  </si>
  <si>
    <t>Westport</t>
  </si>
  <si>
    <t>Grays Harbor County</t>
  </si>
  <si>
    <t>98595</t>
  </si>
  <si>
    <t>3602687189</t>
  </si>
  <si>
    <t>PINEBEACHCONSTRUCTION@COMCAST.NET</t>
  </si>
  <si>
    <t>CBE</t>
  </si>
  <si>
    <t>238210;238110;237130;236220;236118;236115</t>
  </si>
  <si>
    <t>98391</t>
  </si>
  <si>
    <t>Bonney Lake</t>
  </si>
  <si>
    <t>Multnomah County</t>
  </si>
  <si>
    <t>Portland</t>
  </si>
  <si>
    <t>99503</t>
  </si>
  <si>
    <t>AK</t>
  </si>
  <si>
    <t>Anchorage Municipality</t>
  </si>
  <si>
    <t>Anchorage</t>
  </si>
  <si>
    <t>Washington County</t>
  </si>
  <si>
    <t>D1M0003914</t>
  </si>
  <si>
    <t>M1M0003914</t>
  </si>
  <si>
    <t>236220;238910;236118;236116</t>
  </si>
  <si>
    <t>Song Kang</t>
  </si>
  <si>
    <t>M4M9922757</t>
  </si>
  <si>
    <t>KS.CONSTRUCTION@LIVE.COM</t>
  </si>
  <si>
    <t>2535177932</t>
  </si>
  <si>
    <t>2539273593</t>
  </si>
  <si>
    <t>NEW CUSTOM RESIDENTIAL CONSTRUCTION AND SPECIALTY/GENERAL PURPOSE COMMERCIAL CONSTRUCTION GENERAL CONTRACTORS, SITE DEVELOPMENT, BUILDING MODIFICATIONS, REMODELING, RENOVATIONS AND TENANT IMPROVEMENTS.</t>
  </si>
  <si>
    <t>KANG SONG U</t>
  </si>
  <si>
    <t>98001</t>
  </si>
  <si>
    <t>34414 38TH AVE S</t>
  </si>
  <si>
    <t>601770127</t>
  </si>
  <si>
    <t>KS CONSTRUCTION INC</t>
  </si>
  <si>
    <t>236115;238910;236220;236116</t>
  </si>
  <si>
    <t>Keith Demps</t>
  </si>
  <si>
    <t>D3M0022226</t>
  </si>
  <si>
    <t>M3M0022226</t>
  </si>
  <si>
    <t>annette@adqualityco.com</t>
  </si>
  <si>
    <t>4252260111</t>
  </si>
  <si>
    <t>4252717751</t>
  </si>
  <si>
    <t>GENERAL CONTRACTOR FOR THE COMPLETE CONSTRUCTION OF RESIDENTIAL AND COMMERCIAL STRUCTURES SPECIALIZING IN DEMOLITION, EXCAVATION, GRADING, DIRT REMOVAL AND UNDERGROUND UTILITIES.</t>
  </si>
  <si>
    <t>ANNETTE B DEMPS</t>
  </si>
  <si>
    <t>98057</t>
  </si>
  <si>
    <t>601879896</t>
  </si>
  <si>
    <t>A &amp; D QUALITY CONSTRUCTION CO LLC</t>
  </si>
  <si>
    <t>Fixed Route Fleet</t>
  </si>
  <si>
    <t>Total Budget Amount</t>
  </si>
  <si>
    <t>DBE Goal - Whatcom Transportation Authority</t>
  </si>
  <si>
    <t>Department</t>
  </si>
  <si>
    <t>Fleet</t>
  </si>
  <si>
    <t>Capital Equipment</t>
  </si>
  <si>
    <t>IT/Operations</t>
  </si>
  <si>
    <t>Trapeze software enhancements</t>
  </si>
  <si>
    <t>Smart Bus Application Hardware/Software</t>
  </si>
  <si>
    <t>Building Capital</t>
  </si>
  <si>
    <t>Midway Property Lot Improvements</t>
  </si>
  <si>
    <t>Vanpool Replacement</t>
  </si>
  <si>
    <t>Paratransit Fleet</t>
  </si>
  <si>
    <t>Support Fleet</t>
  </si>
  <si>
    <t>Transit Vehicle Purchase §</t>
  </si>
  <si>
    <t>MOAB Paint Booth Construction</t>
  </si>
  <si>
    <t>MOAB Remodel</t>
  </si>
  <si>
    <t>MOAB Wash Bay Remodel &amp; Move</t>
  </si>
  <si>
    <t>Commercial Construction (236220) §</t>
  </si>
  <si>
    <t>Computer System Design Svc (541512) §</t>
  </si>
  <si>
    <t>ALLIANCE CONSTRUCTION MANAGEMENT LLC</t>
  </si>
  <si>
    <t>602564308</t>
  </si>
  <si>
    <t>PO BOX 693</t>
  </si>
  <si>
    <t>LIZ LEROY</t>
  </si>
  <si>
    <t>PROJECT MANAGEMENT</t>
  </si>
  <si>
    <t>2067828700</t>
  </si>
  <si>
    <t>LIZ@ALLIANCEMANAGEMT.COM</t>
  </si>
  <si>
    <t>WWW.ALLIANCEMANAGEMT.COM</t>
  </si>
  <si>
    <t>W2F0020768</t>
  </si>
  <si>
    <t xml:space="preserve">LIZ LEROY </t>
  </si>
  <si>
    <t>236220</t>
  </si>
  <si>
    <t>Orange County</t>
  </si>
  <si>
    <t>CA</t>
  </si>
  <si>
    <t>Civil engineering services with private and public sectors; construction management services for commercial, industrial and multi-family buildings.</t>
  </si>
  <si>
    <t>BRIAN H BIRD</t>
  </si>
  <si>
    <t>BIRD CONSTRUCTION</t>
  </si>
  <si>
    <t>600540894</t>
  </si>
  <si>
    <t>824 17TH AVE</t>
  </si>
  <si>
    <t>BIRD BRIAN H</t>
  </si>
  <si>
    <t>COMMERCIAL TENANT IMPROVEMENT &amp; MAINTENANCE REMODELING &amp; BUILDING REPAIRS WHILE PREMISES ARE OCCUPIED BY TENANTS. COMMERCIAL &amp; RESIDENTIAL HANDYMAN SERVICES.</t>
  </si>
  <si>
    <t>2067183244</t>
  </si>
  <si>
    <t>2063229454</t>
  </si>
  <si>
    <t>M4M0017421</t>
  </si>
  <si>
    <t>Brian Bird</t>
  </si>
  <si>
    <t>CITY LIGHTS ELECTRIC SUPPLY INC</t>
  </si>
  <si>
    <t>601674926</t>
  </si>
  <si>
    <t>118 SOUTH MEAD ST</t>
  </si>
  <si>
    <t>CALEEN W LEE</t>
  </si>
  <si>
    <t>ELECTRICAL SUPPLIER AND CONSTRUCTION MANAGEMENT SERVICES</t>
  </si>
  <si>
    <t>206 767-3723</t>
  </si>
  <si>
    <t>206 767-3475</t>
  </si>
  <si>
    <t>CLESINSEA@CITYLIGHTSELECTRIC.NET</t>
  </si>
  <si>
    <t>W2F0113464</t>
  </si>
  <si>
    <t xml:space="preserve">CALEEN W LEE </t>
  </si>
  <si>
    <t>423610;236220</t>
  </si>
  <si>
    <t>Five Rivers Construction, Inc</t>
  </si>
  <si>
    <t>601542646</t>
  </si>
  <si>
    <t>1331 Baltimore Street</t>
  </si>
  <si>
    <t>Lisa Stevenson</t>
  </si>
  <si>
    <t xml:space="preserve">Bridge construction (steel, concrete or wood). Commercial and industrial building construction contractors. Culverts, curbs, sidewalk and street gutters related to highway, road, street, and bridges. Fish and stream enhancement. </t>
  </si>
  <si>
    <t>3604231991</t>
  </si>
  <si>
    <t>l.stevenson@fiveriversconstruction.com</t>
  </si>
  <si>
    <t>W2F0023680</t>
  </si>
  <si>
    <t>D2F0023680</t>
  </si>
  <si>
    <t>237310;236210;236220</t>
  </si>
  <si>
    <t xml:space="preserve">Remodeling and renovating both residential and commercial. Specializing in accessibility and ADA custom bath conversions. </t>
  </si>
  <si>
    <t>Grenlar Holdings Inc</t>
  </si>
  <si>
    <t>Grenlar Construction, Inc.</t>
  </si>
  <si>
    <t>603195155</t>
  </si>
  <si>
    <t>16904 Juanita Drive #223</t>
  </si>
  <si>
    <t>Kenmore</t>
  </si>
  <si>
    <t>98028</t>
  </si>
  <si>
    <t>Noemi Aguilar-Grenzebach</t>
  </si>
  <si>
    <t>Construction management experience specializing in managing commercial Building construction and prefabricated commercial building erection projects for the private and public sector.</t>
  </si>
  <si>
    <t>2533304353</t>
  </si>
  <si>
    <t>Noemi@grenlar.com</t>
  </si>
  <si>
    <t>www.grenlar.com</t>
  </si>
  <si>
    <t>M1F0023915</t>
  </si>
  <si>
    <t>HAWK BUILDING CONTRACTORS INC</t>
  </si>
  <si>
    <t>Hawk Building</t>
  </si>
  <si>
    <t>601822387</t>
  </si>
  <si>
    <t>PO Box 996</t>
  </si>
  <si>
    <t>Sam Adkins</t>
  </si>
  <si>
    <t>General Contractor specializing in commercial building and remodeling.</t>
  </si>
  <si>
    <t>4254021818</t>
  </si>
  <si>
    <t>SAM@HAWKBUILDING.COM</t>
  </si>
  <si>
    <t>M1M0016339</t>
  </si>
  <si>
    <t>J&amp;J Hammer Construction LLC</t>
  </si>
  <si>
    <t>Hammer Construction LLC</t>
  </si>
  <si>
    <t>603286373</t>
  </si>
  <si>
    <t xml:space="preserve">12018 178th Avenue East </t>
  </si>
  <si>
    <t>Emmy Hammer</t>
  </si>
  <si>
    <t>Install architectural sheet metal products. Home and commercial repairs, renovations and additions:  interior painting, caulking, clearing drains and downspouts and cleaning gutters, cleaning jobsites, installing batt insulation, framing, installing doors and hardware, install sheetrock, mud and tape sheetrock, install base molding, ceiling grid tile installation, countertops &amp; shelving, pressure washing.</t>
  </si>
  <si>
    <t>2538880396</t>
  </si>
  <si>
    <t>jason@hammerconst.com</t>
  </si>
  <si>
    <t>hammerconst.com</t>
  </si>
  <si>
    <t>SBE</t>
  </si>
  <si>
    <t>S000023385</t>
  </si>
  <si>
    <t>Jason Hammer</t>
  </si>
  <si>
    <t>Jabez Holdings, Inc.</t>
  </si>
  <si>
    <t>ST Fabrication Inc. / Jabez Construction</t>
  </si>
  <si>
    <t>11000 Main Street</t>
  </si>
  <si>
    <t xml:space="preserve">Construction management in the following: highway, road, street and bridge; industrial building (except warehouse); commercial and institutional building; water and sewer line; oil and gas pipeline; dam; marine structure; and power and communication transmission line; and civil engineering services including: value engineering on road and highways, bridges, water and wastewater, transit, and land development projects;  </t>
  </si>
  <si>
    <t>4254559720</t>
  </si>
  <si>
    <t>4254559732</t>
  </si>
  <si>
    <t>W2F0011296</t>
  </si>
  <si>
    <t>Kristen Betty</t>
  </si>
  <si>
    <t>237310;541330;237990;237130;237120;237110;236220;236210</t>
  </si>
  <si>
    <t>L &amp; L Enterprises</t>
  </si>
  <si>
    <t>601373774</t>
  </si>
  <si>
    <t>PO Box 91</t>
  </si>
  <si>
    <t>Louis Krukar</t>
  </si>
  <si>
    <t>General contracting services limited to commercial and institutional remodeling, tenant improvements, and lawn care.</t>
  </si>
  <si>
    <t>3602978639</t>
  </si>
  <si>
    <t>Kyra@amazon.com</t>
  </si>
  <si>
    <t>M5M0023256</t>
  </si>
  <si>
    <t>236220;561730</t>
  </si>
  <si>
    <t>Lin &amp; Associates Inc</t>
  </si>
  <si>
    <t>901 Fifth Ave., Suite 1610</t>
  </si>
  <si>
    <t>Licensed Professional Civil Engineer.  Construction management limited to commercial and institutional buildings, highway, road, street and bridge, mass transit and water and sewer lines.</t>
  </si>
  <si>
    <t>BARRY COBB</t>
  </si>
  <si>
    <t>CAD (Computer-Aided Design) systems integration design services for federal, municipal, commercial and healthcare projects. Construction management specializing in cost control and scheduling, quality control management, safety, coordination, labor relations, and material management.</t>
  </si>
  <si>
    <t>M3M0018532</t>
  </si>
  <si>
    <t>D3M0018532</t>
  </si>
  <si>
    <t>Barry Cobb</t>
  </si>
  <si>
    <t>541512;236220</t>
  </si>
  <si>
    <t>M.J. Takisaki Inc.</t>
  </si>
  <si>
    <t>MJ TAKISAKI, INC.</t>
  </si>
  <si>
    <t>601029413</t>
  </si>
  <si>
    <t>1312 SOUTH WELLER STREET</t>
  </si>
  <si>
    <t>Colin K. Matsushima</t>
  </si>
  <si>
    <t>Commercial Building Construction General Contractor. General Construction On New And Remodel Projects Of Commercial Buildings.</t>
  </si>
  <si>
    <t>2063244448</t>
  </si>
  <si>
    <t>2063284715</t>
  </si>
  <si>
    <t>MARKT@TAKISAKI.COM</t>
  </si>
  <si>
    <t>WWW.TAKISAKI.COM</t>
  </si>
  <si>
    <t>M4M0020693</t>
  </si>
  <si>
    <t>Mark Takisaki</t>
  </si>
  <si>
    <t>2624 112TH St., South, Suite A1</t>
  </si>
  <si>
    <t>maria@macnak.com</t>
  </si>
  <si>
    <t>www.macnak.com</t>
  </si>
  <si>
    <t>ryan@MCDONALDEXCAVATINGINC.COM</t>
  </si>
  <si>
    <t>MHW SAVAGE ENTERPRISES LLC</t>
  </si>
  <si>
    <t>GREEN MAN CONSTRUCTION</t>
  </si>
  <si>
    <t>602508063</t>
  </si>
  <si>
    <t>15014 NE 19TH CIRCLE</t>
  </si>
  <si>
    <t>HEATHER WATKINS</t>
  </si>
  <si>
    <t>COMMERCIAL CONTRACTOR-INSTALLING DOORS, HARDWARE AND TOILET ACCESSORIES (GRAB BARS, TOILET SEAT COVER HOLDERS, ETC.)</t>
  </si>
  <si>
    <t>3608960359</t>
  </si>
  <si>
    <t>HEATHER@GREENMANCONSTRUCTION.NET</t>
  </si>
  <si>
    <t>W2F7720858</t>
  </si>
  <si>
    <t xml:space="preserve">HEATHER WATKINS </t>
  </si>
  <si>
    <t>NEEMA CONSTRUCTION INC</t>
  </si>
  <si>
    <t>602769901</t>
  </si>
  <si>
    <t>PO BOX 4114</t>
  </si>
  <si>
    <t xml:space="preserve">JOEL REYES </t>
  </si>
  <si>
    <t>CONSTRUCTION MANAGEMENT OF RESIDENTIAL &amp; COMMERCIAL, ROOFING, PAINTING, LANDSCAPING, DRYWALL &amp; WATER DAMAGE</t>
  </si>
  <si>
    <t>2067697515</t>
  </si>
  <si>
    <t>2067670851</t>
  </si>
  <si>
    <t>joel@neemaConstructionInc.com</t>
  </si>
  <si>
    <t>WWW.NEEMACONSTRUCTIONINC.COM</t>
  </si>
  <si>
    <t>M5M6522684</t>
  </si>
  <si>
    <t xml:space="preserve"> JOEL REYES </t>
  </si>
  <si>
    <t>Phoenix Builders LLC</t>
  </si>
  <si>
    <t>602312058</t>
  </si>
  <si>
    <t>5512 42ND AVE S</t>
  </si>
  <si>
    <t>Marilyn Moch</t>
  </si>
  <si>
    <t xml:space="preserve">Erect residential and commercial pre-manufactured steel low-rise buildings. </t>
  </si>
  <si>
    <t>2067608469</t>
  </si>
  <si>
    <t>2062602767</t>
  </si>
  <si>
    <t>MOCHCIHRI@GMAIL.COM</t>
  </si>
  <si>
    <t>WWW.PXBUILDERS.COM</t>
  </si>
  <si>
    <t>D2F0022631</t>
  </si>
  <si>
    <t>236115;236220</t>
  </si>
  <si>
    <t>Pine Beach Electric and Construction</t>
  </si>
  <si>
    <t>Thomas Aronson</t>
  </si>
  <si>
    <t>General Contractors and Electrical Contractors.  Single Family House Remodeling and Construction.  Foundation Building and Poured Concrete Contractors. Commercial Building Construction General Contractors. Alternative Energy (Geothermal, Ocean Wave, Wind and Solar Structure Contractors.</t>
  </si>
  <si>
    <t>C1M0022452</t>
  </si>
  <si>
    <t>PSA LLC</t>
  </si>
  <si>
    <t>602723649</t>
  </si>
  <si>
    <t>1315 CENTRAL AVE SOUTH</t>
  </si>
  <si>
    <t>BARDALES JOSUE O</t>
  </si>
  <si>
    <t>RESIDENTIAL AND COMMERCIAL CONSTRUCTION. METAL FRAMING, DRYWALL, INSULATION, ACOUSTICAL CEILINGS</t>
  </si>
  <si>
    <t>2538500730</t>
  </si>
  <si>
    <t>2538500830</t>
  </si>
  <si>
    <t>JOSUEPSA@HOTMAIL.COM</t>
  </si>
  <si>
    <t>M5M6421242</t>
  </si>
  <si>
    <t xml:space="preserve">JOSUE BARDALES </t>
  </si>
  <si>
    <t>236115;238310;236220;236116</t>
  </si>
  <si>
    <t>Pyramid Development &amp; Construction, Inc.</t>
  </si>
  <si>
    <t>602171520</t>
  </si>
  <si>
    <t>13217 NE 54TH PL</t>
  </si>
  <si>
    <t>James E. Fabregas</t>
  </si>
  <si>
    <t>4258616990</t>
  </si>
  <si>
    <t>4258610238</t>
  </si>
  <si>
    <t>Pyramid2001@ymail.com</t>
  </si>
  <si>
    <t>WWW.PDC.US.COM</t>
  </si>
  <si>
    <t>Quality Woodworking &amp; Construction LLC</t>
  </si>
  <si>
    <t>Eugene@qwcseattle.com</t>
  </si>
  <si>
    <t>www.qwcseattle.com</t>
  </si>
  <si>
    <t>R L C INC</t>
  </si>
  <si>
    <t>602118531</t>
  </si>
  <si>
    <t>PO BOX 2591</t>
  </si>
  <si>
    <t>Inspection and construction for commercial and industrial buildings including labor, equipment, and supervision of erosion &amp; dust control, maintenance, clear &amp; grub, site demolition and grading, excavation &amp; backfill, aggregate base courses &amp; fine grading for all concrete and pavers.</t>
  </si>
  <si>
    <t>3603991206</t>
  </si>
  <si>
    <t>3603991234</t>
  </si>
  <si>
    <t>RLC_INC_BECKI@YAHOO.COM</t>
  </si>
  <si>
    <t>W2F0018325</t>
  </si>
  <si>
    <t>Rebecca Cobb</t>
  </si>
  <si>
    <t>236220;541350;236210</t>
  </si>
  <si>
    <t>Saybr Contractors, Inc.</t>
  </si>
  <si>
    <t>3852 S. 66th St.</t>
  </si>
  <si>
    <t>Karen M Say</t>
  </si>
  <si>
    <t>Oil and gas, utility line, sewer and water line, multifamily housing, industrial building, and commercial building construction. Repairs to highway, road and streets: sidewalk, curb, and gutters, asphalt patching and repairs. Gas and alternative energy station construction. Wind turbine construction.  Trail and playground construction. Riprap installation.</t>
  </si>
  <si>
    <t>Karen Say</t>
  </si>
  <si>
    <t>236220;237310;237130;237120;237110;236210;236116</t>
  </si>
  <si>
    <t>M4M0015599</t>
  </si>
  <si>
    <t xml:space="preserve">ALBERT SHEN </t>
  </si>
  <si>
    <t>young@thesteadfast.com</t>
  </si>
  <si>
    <t>M1M0022024</t>
  </si>
  <si>
    <t>SUITE 200</t>
  </si>
  <si>
    <t>SUITE 220</t>
  </si>
  <si>
    <t>MA</t>
  </si>
  <si>
    <t>Professional CAD Services, Inc.</t>
  </si>
  <si>
    <t>PCSI Design</t>
  </si>
  <si>
    <t>Carlos Veliz</t>
  </si>
  <si>
    <t>NJ</t>
  </si>
  <si>
    <t>TX</t>
  </si>
  <si>
    <t>Land Development Engineering &amp; Surveying, Inc.</t>
  </si>
  <si>
    <t>5160 Industrial Place, Suite 108</t>
  </si>
  <si>
    <t>Ramon Llanos</t>
  </si>
  <si>
    <t>Licensed professional civil engineer; licensed professional land surveyor; engineering services and construction administration, management, staking, and surveying; transportation, surveying, water, sewer, and stormwater solutions for residential, government, municipal, industrial, educational, and commercial projects.</t>
  </si>
  <si>
    <t>D5M0019910</t>
  </si>
  <si>
    <t>Civil engineering firm emphasis on:  erosion &amp; sediment control design; road design; land use and urban planning; hydrology consulting; construction management of water, sewer, power, communication lines, highways; stormwater/drainage planning; mapping.</t>
  </si>
  <si>
    <t>www.lovingengineering.com</t>
  </si>
  <si>
    <t>O'Bunco Engineering Int'l, Inc.</t>
  </si>
  <si>
    <t>O'Bunco Engineering</t>
  </si>
  <si>
    <t>98464</t>
  </si>
  <si>
    <t>VA</t>
  </si>
  <si>
    <t>1 ALLIANCE GEOMATICS LLC</t>
  </si>
  <si>
    <t>1 ALLIANCE GEOMATICS</t>
  </si>
  <si>
    <t>603260116</t>
  </si>
  <si>
    <t xml:space="preserve">1261A - 120th Ave. NE </t>
  </si>
  <si>
    <t>T JASON NAKAMURA</t>
  </si>
  <si>
    <t>Land surveying and mapping services (except geophysical); construction surveying services for heavy civil, public works and commercial jobs; monitoring; terrestrial photogrammetry and topographic mapping.</t>
  </si>
  <si>
    <t>4255028171</t>
  </si>
  <si>
    <t>4255028067</t>
  </si>
  <si>
    <t>JASON.NAKAMURA@1-ALLIANCE.COM</t>
  </si>
  <si>
    <t>http://www.1-alliance.com</t>
  </si>
  <si>
    <t>M4M0022928</t>
  </si>
  <si>
    <t>D4M0022928</t>
  </si>
  <si>
    <t>T. Jason Nakamura</t>
  </si>
  <si>
    <t>541370</t>
  </si>
  <si>
    <t>ALLISON R BAILEY</t>
  </si>
  <si>
    <t>SOUND GIS</t>
  </si>
  <si>
    <t>602480045</t>
  </si>
  <si>
    <t>1530 27TH AVENUE</t>
  </si>
  <si>
    <t>BAILEY ALLISON R</t>
  </si>
  <si>
    <t>GEOGRAPHIC INFORMATION SYSTEM (GIS) SERVICES, INCLUDING DATA DEVELOPMENT, SPATIAL ANALYSIS, CARTOGRAPHY, PROGRAMMING, DATABASE DESIGN AND ANALYSIS, TECHNICAL WRITING.</t>
  </si>
  <si>
    <t>2064592301</t>
  </si>
  <si>
    <t>2063257564</t>
  </si>
  <si>
    <t>ALLISON@SOUNDGIS.COM</t>
  </si>
  <si>
    <t>WWW.SOUNDGIS.COM</t>
  </si>
  <si>
    <t>W2F0019845</t>
  </si>
  <si>
    <t>Allison Bailey</t>
  </si>
  <si>
    <t>541370;541620;541511</t>
  </si>
  <si>
    <t>ELYON INTERNATIONAL INC</t>
  </si>
  <si>
    <t>601679046</t>
  </si>
  <si>
    <t>1111 MAIN STREET, STE 220</t>
  </si>
  <si>
    <t>CARMEN M NAZARIO</t>
  </si>
  <si>
    <t>Full service technology solutions provider to government and private sector including custom computer programming, training, geographic information system (GIS) base mapping services, computer facilities management, general business management, and professional staffing.</t>
  </si>
  <si>
    <t>3606965892</t>
  </si>
  <si>
    <t>3609060219</t>
  </si>
  <si>
    <t>CARMEN@ELYONINTERNATIONAL.COM</t>
  </si>
  <si>
    <t>WWW.ELYONINTERNATIONAL.COM</t>
  </si>
  <si>
    <t>M5F0015709</t>
  </si>
  <si>
    <t>Carmen Nazario</t>
  </si>
  <si>
    <t>541512;611420;561320;561110;541611;541513;541511;541370</t>
  </si>
  <si>
    <t>GALEANO CONSULTING LLC</t>
  </si>
  <si>
    <t>SURVEYING SERVICES</t>
  </si>
  <si>
    <t>602997541</t>
  </si>
  <si>
    <t>PO BOX 64925</t>
  </si>
  <si>
    <t>OMAR GALEANO SR</t>
  </si>
  <si>
    <t>LAND SURVEYING, MAPPING, CONSTRUCTION SURVEYING, BOUNDARY SURVEYING, TOPOGRAPHICAL SURVEYING</t>
  </si>
  <si>
    <t>2533010536</t>
  </si>
  <si>
    <t>2535078624</t>
  </si>
  <si>
    <t>DIANNEG@SURVEYINGSERVICESINC.COM</t>
  </si>
  <si>
    <t>WWW.GALEANOCONSULTING.COM</t>
  </si>
  <si>
    <t>D5M0017689</t>
  </si>
  <si>
    <t>Omar Galeano SR</t>
  </si>
  <si>
    <t>601990910</t>
  </si>
  <si>
    <t>9073398672</t>
  </si>
  <si>
    <t>9076771502</t>
  </si>
  <si>
    <t>LLANCASTER@TATITLEK.COM</t>
  </si>
  <si>
    <t>www.geonorth.com</t>
  </si>
  <si>
    <t>D1M0022320</t>
  </si>
  <si>
    <t>541370;541512;541511;541430;518210</t>
  </si>
  <si>
    <t>KC DEVELOPMENT</t>
  </si>
  <si>
    <t>602637099</t>
  </si>
  <si>
    <t>PO BOX 398</t>
  </si>
  <si>
    <t>CINDY A HALCUMB</t>
  </si>
  <si>
    <t>LAND SURVEYING AND LAND USE PLANNING</t>
  </si>
  <si>
    <t>3608342519</t>
  </si>
  <si>
    <t>3608345498</t>
  </si>
  <si>
    <t>CINDY@KCDEVELOPMENT.NET</t>
  </si>
  <si>
    <t>WWW.KCDEVELOPMENT.NET</t>
  </si>
  <si>
    <t>D2F7519226</t>
  </si>
  <si>
    <t xml:space="preserve">CINDY A HALCUMB </t>
  </si>
  <si>
    <t>PACIFIC INDUSTRIAL PARK GROUP LLC</t>
  </si>
  <si>
    <t>603053275</t>
  </si>
  <si>
    <t>Freeland</t>
  </si>
  <si>
    <t>98249</t>
  </si>
  <si>
    <t>HAGGITH KYLE T</t>
  </si>
  <si>
    <t>ACQUIRE REAL PROPERTY</t>
  </si>
  <si>
    <t>KYLE@LDESINC.COM</t>
  </si>
  <si>
    <t>M1M5522203</t>
  </si>
  <si>
    <t xml:space="preserve">LLANOS RAMON </t>
  </si>
  <si>
    <t>237210;541370</t>
  </si>
  <si>
    <t>Puget Sound GIS</t>
  </si>
  <si>
    <t>602974514</t>
  </si>
  <si>
    <t>PO Box 95587</t>
  </si>
  <si>
    <t>98145</t>
  </si>
  <si>
    <t>Jessie Alton</t>
  </si>
  <si>
    <t xml:space="preserve">Puget Sound GIS is an innovative geospatial consulting company, using Global Positioning Systems and Geographic Information Systems to create visual tools to find solutions to spatial and geographic challenges. Tasks include data collection, managing GIS databases, allocating GIS resources and spatial analysis, such as thematic and digital maps creation. </t>
  </si>
  <si>
    <t>2066131121</t>
  </si>
  <si>
    <t>jesse@pugetsoundgis.com</t>
  </si>
  <si>
    <t>www.pugetsoundgis.com</t>
  </si>
  <si>
    <t>M1M0023867</t>
  </si>
  <si>
    <t>Signature Surveying &amp; Mapping PLLC</t>
  </si>
  <si>
    <t>602742354</t>
  </si>
  <si>
    <t>PO Box 55487</t>
  </si>
  <si>
    <t>Pamala L. Sager</t>
  </si>
  <si>
    <t>Land Surveying and Mapping Services to Commercial &amp; Industrial Clients, Engineers &amp; Architects, Municipalities and Homeowners.</t>
  </si>
  <si>
    <t>2069474975</t>
  </si>
  <si>
    <t>2063643032</t>
  </si>
  <si>
    <t>INFO@SIGNATUREPLLC.COM</t>
  </si>
  <si>
    <t>WWW.SIGNATUREPLLC.COM</t>
  </si>
  <si>
    <t>W2F0020339</t>
  </si>
  <si>
    <t>D2F0020339</t>
  </si>
  <si>
    <t>Denise Holcomb</t>
  </si>
  <si>
    <t>STEVE VAN PATTEN PROFESSIONAL LAND SURVEYOR</t>
  </si>
  <si>
    <t>603119031</t>
  </si>
  <si>
    <t>7431 153RD CT NE</t>
  </si>
  <si>
    <t>VAN PATTEN STEVEN O</t>
  </si>
  <si>
    <t xml:space="preserve">Professional Land Surveyor providing review and boundary analysis of plats and short plats, boundary line adjustments, surveys, titles, and engineering issues for preliminary short plats. BMP's for final subdivisions, layout of work for field crews, and construction staking. </t>
  </si>
  <si>
    <t>4258671715</t>
  </si>
  <si>
    <t>VANPATN@FRONTIER.COM</t>
  </si>
  <si>
    <t>M1M0022240</t>
  </si>
  <si>
    <t>Steven Van Patten</t>
  </si>
  <si>
    <t>TRUE NORTH LAND SURVEYING INC</t>
  </si>
  <si>
    <t>602233487</t>
  </si>
  <si>
    <t>815 S WELLER ST</t>
  </si>
  <si>
    <t>FORRESTER EILEEN M</t>
  </si>
  <si>
    <t>CONSTRUCTION &amp; PROPERTY SURVEYING, STRUCTURE MONITORING, TOPOGRAPHIC SURVEYS, LEGAL DESCRIPTIONS, RAILROAD, SHORT PLATS &amp; BOUNDARY LINE ADJUSTMENTS</t>
  </si>
  <si>
    <t>2063320800</t>
  </si>
  <si>
    <t>2063320802</t>
  </si>
  <si>
    <t>INFO@TRUENORTHLANDSURVEYING.COM</t>
  </si>
  <si>
    <t>www.truenorthlandsurveying.com</t>
  </si>
  <si>
    <t>W2F0018164</t>
  </si>
  <si>
    <t>D2F8218164</t>
  </si>
  <si>
    <t>W E COATES SURVEYING LLC</t>
  </si>
  <si>
    <t>602746960</t>
  </si>
  <si>
    <t>9825 GLORY DR SE</t>
  </si>
  <si>
    <t>98513</t>
  </si>
  <si>
    <t>WADE E COATES</t>
  </si>
  <si>
    <t>CONSTRUCTION SURVEYING</t>
  </si>
  <si>
    <t>3604130510</t>
  </si>
  <si>
    <t>3605849914</t>
  </si>
  <si>
    <t>WECOATES@COMCAST.NET</t>
  </si>
  <si>
    <t>M3M0019952</t>
  </si>
  <si>
    <t>D3M0019952</t>
  </si>
  <si>
    <t>Wade Coates</t>
  </si>
  <si>
    <t>White Shield Inc.</t>
  </si>
  <si>
    <t xml:space="preserve">White Shield Inc. </t>
  </si>
  <si>
    <t>320 North 20th Ave</t>
  </si>
  <si>
    <t>Stuart Fricke</t>
  </si>
  <si>
    <t xml:space="preserve">Construction Staking, Environmental Studies, Hazardous Materials Investigations including Asbestos &amp; Lead Based Paint Inspections, Risk Assessments &amp; Testing on Residential, Commercial, and Governmental Buildings. </t>
  </si>
  <si>
    <t>M1M0019546</t>
  </si>
  <si>
    <t>D1M0019546</t>
  </si>
  <si>
    <t>Surveying &amp; Mapping</t>
  </si>
  <si>
    <t>Suite 207</t>
  </si>
  <si>
    <t>ALESIG CONSULTING LLC</t>
  </si>
  <si>
    <t>Falls Church</t>
  </si>
  <si>
    <t>22042</t>
  </si>
  <si>
    <t>7032049076</t>
  </si>
  <si>
    <t>GISELA.GHANI@ALESIG.COM</t>
  </si>
  <si>
    <t>WWW.ALESIG.COM</t>
  </si>
  <si>
    <t>1440 Broadway, 23rd Floor</t>
  </si>
  <si>
    <t>New York</t>
  </si>
  <si>
    <t>NY</t>
  </si>
  <si>
    <t>10018</t>
  </si>
  <si>
    <t>DOON TECHNOLOGIES INC</t>
  </si>
  <si>
    <t>Iselin</t>
  </si>
  <si>
    <t>08830</t>
  </si>
  <si>
    <t>MEENU GUPTA</t>
  </si>
  <si>
    <t>7324041334</t>
  </si>
  <si>
    <t>7324041335</t>
  </si>
  <si>
    <t>DOON@DOONTEC.COM</t>
  </si>
  <si>
    <t>Meenu Gupta</t>
  </si>
  <si>
    <t xml:space="preserve"> </t>
  </si>
  <si>
    <t>115 S. Smead Court</t>
  </si>
  <si>
    <t>GA</t>
  </si>
  <si>
    <t>30076</t>
  </si>
  <si>
    <t>bkarra@lumenorconsulting.com</t>
  </si>
  <si>
    <t>98026</t>
  </si>
  <si>
    <t>Savant Consulting Inc</t>
  </si>
  <si>
    <t>12 Santa Catrina</t>
  </si>
  <si>
    <t>Rancho Santa Margarita</t>
  </si>
  <si>
    <t>92688</t>
  </si>
  <si>
    <t>Paul Jones</t>
  </si>
  <si>
    <t>9496825298</t>
  </si>
  <si>
    <t>prjones05@gmail.com</t>
  </si>
  <si>
    <t>www.thinklikeasavant.com</t>
  </si>
  <si>
    <t>Homewood</t>
  </si>
  <si>
    <t>IL</t>
  </si>
  <si>
    <t>Shawn Anderson</t>
  </si>
  <si>
    <t>sda@sdaci.com</t>
  </si>
  <si>
    <t>SECURANCE LLC</t>
  </si>
  <si>
    <t>Tampa</t>
  </si>
  <si>
    <t>FL</t>
  </si>
  <si>
    <t>33625</t>
  </si>
  <si>
    <t>CONTACTUS@SECURANCECONSULTING.COM</t>
  </si>
  <si>
    <t>WWW.SECURANCECONSULTING.COM</t>
  </si>
  <si>
    <t>Houston</t>
  </si>
  <si>
    <t>RAGHUNATHAN KUMAR</t>
  </si>
  <si>
    <t>SENTHIL@SIERRATEC-US.COM</t>
  </si>
  <si>
    <t>NV</t>
  </si>
  <si>
    <t>Woburn</t>
  </si>
  <si>
    <t>01801</t>
  </si>
  <si>
    <t>United States</t>
  </si>
  <si>
    <t>Total Companies</t>
  </si>
  <si>
    <t>This industry comprises establishments primarily responsible for the construction (including new work, additions, alterations, maintenance, and repairs) of commercial and institutional buildings and related structures, such as stadiums, grain elevators, and indoor swimming facilities. This industry includes establishments responsible for the on-site assembly of modular or prefabricated commercial and institutional buildings. Included in this industry are commercial and institutional building general contractors, commercial and institutional building for-sale builders, commercial and institutional building design-build firms, and commercial and institutional building project construction management firms.</t>
  </si>
  <si>
    <t>This industry comprises establishments primarily engaged in performing surveying and mapping services of the surface of the earth, including the sea floor. These services may include surveying and mapping of areas above or below the surface of the earth, such as the creation of view easements or segregating rights in parcels of land by creating underground utility easement</t>
  </si>
  <si>
    <t xml:space="preserve">TOTAL Budget </t>
  </si>
  <si>
    <t>DBE Expenditure Ratio</t>
  </si>
  <si>
    <t>DBE Availability</t>
  </si>
  <si>
    <t>Weight % of Total</t>
  </si>
  <si>
    <t>Base Figure</t>
  </si>
  <si>
    <t>Agency DBE Base Weighted Goal</t>
  </si>
  <si>
    <t xml:space="preserve">IT </t>
  </si>
  <si>
    <t>Building Security Surveillance Camera</t>
  </si>
  <si>
    <t>Not Allowed</t>
  </si>
  <si>
    <t>PO Box 2797</t>
  </si>
  <si>
    <t>98059</t>
  </si>
  <si>
    <t>ALUTIIQ GENERAL CONTRACTORS LLC</t>
  </si>
  <si>
    <t>603296009</t>
  </si>
  <si>
    <t>3909 Artic Blvd, Suite 400</t>
  </si>
  <si>
    <t>400</t>
  </si>
  <si>
    <t>Bart Wachsteter</t>
  </si>
  <si>
    <t xml:space="preserve">Commercial and Institutional Building Construction; repair taxiway/runway/road/highway paved work (includes asphalt &amp; concrete); </t>
  </si>
  <si>
    <t>9077629493</t>
  </si>
  <si>
    <t>9072229501</t>
  </si>
  <si>
    <t>bwachsteter@alutiiq.com</t>
  </si>
  <si>
    <t>www.alutiiq.com</t>
  </si>
  <si>
    <t>D1M0023369</t>
  </si>
  <si>
    <t>ANC Afognak</t>
  </si>
  <si>
    <t>236220;237310</t>
  </si>
  <si>
    <t>APSI CONSTRUCTION MANAGEMENT INC</t>
  </si>
  <si>
    <t>APSI CONSTRUCTION MANAGEMENT</t>
  </si>
  <si>
    <t>603015201</t>
  </si>
  <si>
    <t>8885 RESEARCH</t>
  </si>
  <si>
    <t>Irvine</t>
  </si>
  <si>
    <t>92618</t>
  </si>
  <si>
    <t>APTE ASHOK N</t>
  </si>
  <si>
    <t>Provides construction project management. Project controls: scheduling, estimating, and claims analysis services.  Manage a variety of delivery methods limited to design-bid-build (traditional), design/build, job order contracting, multiple prime, fast-track, multiple phases, and lease/leaseback.</t>
  </si>
  <si>
    <t>9496790202</t>
  </si>
  <si>
    <t>9496790212</t>
  </si>
  <si>
    <t>ASHOK.APTE@APSICM.COM</t>
  </si>
  <si>
    <t>WWW.APSICM.COM</t>
  </si>
  <si>
    <t>M4M0021628</t>
  </si>
  <si>
    <t>Ashok Apte</t>
  </si>
  <si>
    <t>BURTON CONSTRUCTION INC</t>
  </si>
  <si>
    <t>601795579</t>
  </si>
  <si>
    <t>3915 EAST NEBRASKA AVE</t>
  </si>
  <si>
    <t>BURTON JERRY B</t>
  </si>
  <si>
    <t>General contractor specializing in wood framing and siding.</t>
  </si>
  <si>
    <t>5094684932</t>
  </si>
  <si>
    <t>5094685009</t>
  </si>
  <si>
    <t>jerry@burtonconstruction.net</t>
  </si>
  <si>
    <t>WWW.BURTONCONSTRUCTION.NET</t>
  </si>
  <si>
    <t>M1M0014024</t>
  </si>
  <si>
    <t>Jerry Burton</t>
  </si>
  <si>
    <t>CLOUD ENTERPRISES LLC</t>
  </si>
  <si>
    <t>603141589</t>
  </si>
  <si>
    <t>2807 SE 75TH Ave</t>
  </si>
  <si>
    <t>Hillsboro</t>
  </si>
  <si>
    <t>97123</t>
  </si>
  <si>
    <t>Patricia Whitman</t>
  </si>
  <si>
    <t>A multidisciplinary General Contractor and construction management specializing in Design-Build/ Bid-Build projects for both commercial and institutional builds.</t>
  </si>
  <si>
    <t>5038881582</t>
  </si>
  <si>
    <t>5037472468</t>
  </si>
  <si>
    <t>TWHITMAN@CLOUDENTERPRISESLLC.COM</t>
  </si>
  <si>
    <t>www.cloudenterprisesllc.com</t>
  </si>
  <si>
    <t>M1F0022362</t>
  </si>
  <si>
    <t>ELITE CONSTRUCTION &amp; DEVELOPMENT LLC</t>
  </si>
  <si>
    <t>602800248</t>
  </si>
  <si>
    <t>PO Box 6897</t>
  </si>
  <si>
    <t>Kennewick</t>
  </si>
  <si>
    <t>99336</t>
  </si>
  <si>
    <t>GARIBAY TRINIDAD</t>
  </si>
  <si>
    <t>Addition and remodeling of commercial, residential and institutional buildings. New construction including framing, roofing, siding, painting.</t>
  </si>
  <si>
    <t>5093915757</t>
  </si>
  <si>
    <t>5099871050</t>
  </si>
  <si>
    <t>trini@elitecnd.com</t>
  </si>
  <si>
    <t>www.elitecnd.com</t>
  </si>
  <si>
    <t>M5M0021888</t>
  </si>
  <si>
    <t>D5M0021888</t>
  </si>
  <si>
    <t>Trinidad Garibay</t>
  </si>
  <si>
    <t>M5M0020739</t>
  </si>
  <si>
    <t>IN LINE COMMERCIAL CONSTRUCTION INC</t>
  </si>
  <si>
    <t>601022966</t>
  </si>
  <si>
    <t>PO BOX 5837</t>
  </si>
  <si>
    <t>Beaverton</t>
  </si>
  <si>
    <t>97006</t>
  </si>
  <si>
    <t>FLINT DAVE B</t>
  </si>
  <si>
    <t>COMMERCIAL AND INSTITUTIONAL CONTRACTORS SPECIALIZING IN MEDICAL, DENTA, HIGHER EDUCATION (K-16), FINANCIAL INSTITUTIONS AND TENANT IMPROVEMENTS.</t>
  </si>
  <si>
    <t>5036425117</t>
  </si>
  <si>
    <t>5036493301</t>
  </si>
  <si>
    <t>MIRANDAC@INLINE-CC.COM</t>
  </si>
  <si>
    <t>WWW.INLINE-CC.COM</t>
  </si>
  <si>
    <t>M4M0022751</t>
  </si>
  <si>
    <t>Dave Flint</t>
  </si>
  <si>
    <t>LILL CONSTRUCTION COMPANY</t>
  </si>
  <si>
    <t>600224970</t>
  </si>
  <si>
    <t>PO BOX 9925</t>
  </si>
  <si>
    <t>99201</t>
  </si>
  <si>
    <t>Jocelyn Lill</t>
  </si>
  <si>
    <t>COMMERCIAL GENERAL CONTRACTING, NEW, REMODEL, TENANT IMPROVEMENT</t>
  </si>
  <si>
    <t>5093282218</t>
  </si>
  <si>
    <t>5093284277</t>
  </si>
  <si>
    <t>LILLCONSTCO@GMAIL.COM</t>
  </si>
  <si>
    <t>M4M0022774</t>
  </si>
  <si>
    <t>D4M0022774</t>
  </si>
  <si>
    <t>David Lill</t>
  </si>
  <si>
    <t>236220;238130</t>
  </si>
  <si>
    <t>MIRACK CONSTRUCTION INC</t>
  </si>
  <si>
    <t>603051287</t>
  </si>
  <si>
    <t xml:space="preserve">1801 S Jentilly Lane, Suite D18 </t>
  </si>
  <si>
    <t>Tempe</t>
  </si>
  <si>
    <t>Maricopa County</t>
  </si>
  <si>
    <t>AZ</t>
  </si>
  <si>
    <t>85281</t>
  </si>
  <si>
    <t>CORTABITARTE ANTHONY C</t>
  </si>
  <si>
    <t xml:space="preserve">General Contractor specializing in Heavy Civil Engineering and Facilities Construction, focusing on the industry’s progressing philosophy of sustainable construction. Keeping in line with the industries desire for sustainable or “green” construction, they employ on staff a LEED Accredited Professional.  </t>
  </si>
  <si>
    <t>4803098987</t>
  </si>
  <si>
    <t>ACCOUNTING@MIRACK.NET</t>
  </si>
  <si>
    <t>WWW.MIRACK.NET</t>
  </si>
  <si>
    <t>M5M0022330</t>
  </si>
  <si>
    <t>Anthony Cortabitarte</t>
  </si>
  <si>
    <t>O'neill Electric Inc</t>
  </si>
  <si>
    <t>602403353</t>
  </si>
  <si>
    <t xml:space="preserve">4444 SE 27th Ave. </t>
  </si>
  <si>
    <t>97202</t>
  </si>
  <si>
    <t>Maurice Rahming</t>
  </si>
  <si>
    <t>Electrical contractor; addition, alteration and renovation for commercial building limited to glazing, framing, siding, door and windows, installing finishes, siding and tile.</t>
  </si>
  <si>
    <t>5034936045</t>
  </si>
  <si>
    <t>5034600956</t>
  </si>
  <si>
    <t>ali@oneillelectricinc.com</t>
  </si>
  <si>
    <t>www.oneillelectricinc.com</t>
  </si>
  <si>
    <t>M3M0023312</t>
  </si>
  <si>
    <t>D3M0023312</t>
  </si>
  <si>
    <t>238210;236220</t>
  </si>
  <si>
    <t>PACIFICMARK CONSTRUCTION CORP.</t>
  </si>
  <si>
    <t>Pacificmark Construction</t>
  </si>
  <si>
    <t>602184624</t>
  </si>
  <si>
    <t>P.O. Box 67247</t>
  </si>
  <si>
    <t>Clackamas County</t>
  </si>
  <si>
    <t>97268</t>
  </si>
  <si>
    <t>Mark Matthews</t>
  </si>
  <si>
    <t>Handyman construction services for alterations, maintenance, minor renovations, and repairs for commercial and institutional building; concrete cutting services.</t>
  </si>
  <si>
    <t>5032083355</t>
  </si>
  <si>
    <t>5032083358</t>
  </si>
  <si>
    <t>mark@pacificmarkconstruction.com</t>
  </si>
  <si>
    <t>www.pacificmarkconstruction.com</t>
  </si>
  <si>
    <t>M3M0023227</t>
  </si>
  <si>
    <t>D3M0023227</t>
  </si>
  <si>
    <t>236220;238910</t>
  </si>
  <si>
    <t xml:space="preserve">A general contractor specializing in commercial, industrial, and institutional building construction, renovation, alterations, additions, Mall and office building tenant improvements (i.e., framing, dry wall &amp; finishing, painting, &amp; track lighting). </t>
  </si>
  <si>
    <t>C5M0020574</t>
  </si>
  <si>
    <t>Thomasina Fabregas</t>
  </si>
  <si>
    <t>Rebecca L Cobb</t>
  </si>
  <si>
    <t>RC CONSTRUCTION SERVICES INC</t>
  </si>
  <si>
    <t>RC ENGINEERING AND CONSTRUCTION MANAGEMENT</t>
  </si>
  <si>
    <t>602686657</t>
  </si>
  <si>
    <t>PO BOX 727</t>
  </si>
  <si>
    <t>Colette Steinwert</t>
  </si>
  <si>
    <t>Construction/project management/ strategic planning. Engineering and design; specializes in civil, environmental , value &amp; cost engineering.  Scheduling, project controls, constructability reviews, change &amp; subcontractor management &amp; field oversight.</t>
  </si>
  <si>
    <t>5093925575</t>
  </si>
  <si>
    <t>8773297227</t>
  </si>
  <si>
    <t>colette@rcecm.com</t>
  </si>
  <si>
    <t>www.rcecm.com</t>
  </si>
  <si>
    <t>W2F0020488</t>
  </si>
  <si>
    <t>D2F0020488</t>
  </si>
  <si>
    <t>541611;562910;541620;541330;237110;236220</t>
  </si>
  <si>
    <t>Certified DBE's</t>
  </si>
  <si>
    <t>ACCURATE LAND SURVEYS INC</t>
  </si>
  <si>
    <t>602999865</t>
  </si>
  <si>
    <t>1170 NE 64TH LN</t>
  </si>
  <si>
    <t>#1204</t>
  </si>
  <si>
    <t>97124</t>
  </si>
  <si>
    <t>LINDA EVERETT</t>
  </si>
  <si>
    <t>PROFESSIONAL LAND SURVEY SERVICES</t>
  </si>
  <si>
    <t>5036452360</t>
  </si>
  <si>
    <t>5036170544</t>
  </si>
  <si>
    <t>ACCURATELAND@COMCAST.NET</t>
  </si>
  <si>
    <t>D1M1021495</t>
  </si>
  <si>
    <t>D1M0021495</t>
  </si>
  <si>
    <t>Bryan  Hill</t>
  </si>
  <si>
    <t>Convergent Pacific LLC</t>
  </si>
  <si>
    <t>602399218</t>
  </si>
  <si>
    <t>8975 SW Center St</t>
  </si>
  <si>
    <t>Tigard</t>
  </si>
  <si>
    <t>97223</t>
  </si>
  <si>
    <t>Hardy Li</t>
  </si>
  <si>
    <t>Civil and structural bridge and building engineering, construction inspection and project management, surveying and mapping (except geophysical) services, environmental consulting and remediation services, general management consulting.</t>
  </si>
  <si>
    <t>5037473569</t>
  </si>
  <si>
    <t>5037473579</t>
  </si>
  <si>
    <t>HARDY_LI@CONVERGENTPACIFIC.COM</t>
  </si>
  <si>
    <t>M4M0018854</t>
  </si>
  <si>
    <t>D4M0018854</t>
  </si>
  <si>
    <t>Guancheng Li</t>
  </si>
  <si>
    <t>541330;562910;541620;541611;541370</t>
  </si>
  <si>
    <t>Geonorth LLC</t>
  </si>
  <si>
    <t>561 E 36th Ave</t>
  </si>
  <si>
    <t>Laura Lancaster</t>
  </si>
  <si>
    <t>Information technology solutions provider specializing in GIS (geographic information systems).</t>
  </si>
  <si>
    <t>Tatitlek  Corporation</t>
  </si>
  <si>
    <t>Northwest Geotechnical Consultants Inc</t>
  </si>
  <si>
    <t>Northwest Geotechnical Consultants Inc/Northwest Testing Inc</t>
  </si>
  <si>
    <t>600611397</t>
  </si>
  <si>
    <t>9120 SW Pioneer CT Ste B</t>
  </si>
  <si>
    <t>Wilsonville</t>
  </si>
  <si>
    <t>97070</t>
  </si>
  <si>
    <t>Thomas S Ginsbach</t>
  </si>
  <si>
    <t>Geotechnical Engineering; Geology; In-House Materials Testing Laboratory; Geotechnical Testing Services; environmental consulting, Site Assessment and Remediation Services, Construction Special Inspection Services; Autocad Drafting Services; Geologic Mapping; Lab Apparatus Development.</t>
  </si>
  <si>
    <t>5036821880</t>
  </si>
  <si>
    <t>5036822753</t>
  </si>
  <si>
    <t>TOMG@NWGEOTECH.COM</t>
  </si>
  <si>
    <t>WWW.NWGEOTECH.COM</t>
  </si>
  <si>
    <t>D5M5309754</t>
  </si>
  <si>
    <t>D5M0009754</t>
  </si>
  <si>
    <t>Thomas Ginsbach</t>
  </si>
  <si>
    <t>541380;541330;541620;541370;541350;541340</t>
  </si>
  <si>
    <t>Pro-West &amp; Associates Inc</t>
  </si>
  <si>
    <t>Pro-West &amp; Associates, Inc.</t>
  </si>
  <si>
    <t>603477384</t>
  </si>
  <si>
    <t>PO Box 812</t>
  </si>
  <si>
    <t>Walker</t>
  </si>
  <si>
    <t>Cass County</t>
  </si>
  <si>
    <t>MN</t>
  </si>
  <si>
    <t>56484</t>
  </si>
  <si>
    <t>Annette Theroux</t>
  </si>
  <si>
    <t>GIS consulting specializing in geospatial analysis, geospatial data services, ArcGIS online services, GIS training, and GIS Integration.</t>
  </si>
  <si>
    <t>2185473374</t>
  </si>
  <si>
    <t>2185473375</t>
  </si>
  <si>
    <t>consult@prowestgis.com</t>
  </si>
  <si>
    <t>www.prowestgis.com</t>
  </si>
  <si>
    <t>W2F0023934</t>
  </si>
  <si>
    <t>541370;541511</t>
  </si>
  <si>
    <t>PTS SURVEYING INC</t>
  </si>
  <si>
    <t>603059116</t>
  </si>
  <si>
    <t>1571 NE THOMAS STREET</t>
  </si>
  <si>
    <t>PETE HANDFORTH</t>
  </si>
  <si>
    <t>Land surveying services: Construction, topographic, and boundary surveying; right of ways; property surveys.</t>
  </si>
  <si>
    <t>5037102048</t>
  </si>
  <si>
    <t>5036401081</t>
  </si>
  <si>
    <t>PTSSURVEYING@GMAIL.COM</t>
  </si>
  <si>
    <t>M1M0021516</t>
  </si>
  <si>
    <t>D1M0021516</t>
  </si>
  <si>
    <t>Pete Handforth</t>
  </si>
  <si>
    <t>Rani Engineering, Inc</t>
  </si>
  <si>
    <t xml:space="preserve">2912 Anthony Lane </t>
  </si>
  <si>
    <t>Minneapolis</t>
  </si>
  <si>
    <t>Hennepin County</t>
  </si>
  <si>
    <t>55418</t>
  </si>
  <si>
    <t>Susan Park Rani</t>
  </si>
  <si>
    <t>Civil Engineering services with emphasis in Water Resources, Site Design, and Roadways/Transit; Land Surveying with emphasis in Design and Boundary Surveys and Right of Way; and Rail Signal Engineering Services with emphasis in Freight and Transit.</t>
  </si>
  <si>
    <t>6124553322</t>
  </si>
  <si>
    <t>6124553321</t>
  </si>
  <si>
    <t>susan.rani@ranieng.com</t>
  </si>
  <si>
    <t>www.ranieng.com</t>
  </si>
  <si>
    <t>D4F0023497</t>
  </si>
  <si>
    <t>Susan Rani</t>
  </si>
  <si>
    <t>541330;541370</t>
  </si>
  <si>
    <t>Saez Consulting Engineers Inc / SCE Inc</t>
  </si>
  <si>
    <t>748 Winslow Way E</t>
  </si>
  <si>
    <t>Jaime M Saez</t>
  </si>
  <si>
    <t>Professional engineering services: Underground utility and storm water design, surveying, construction engineering and construction management of highway, road, street &amp; bridge.</t>
  </si>
  <si>
    <t>Jaime@SAEZCONSULT.COM</t>
  </si>
  <si>
    <t>SANDERS &amp; ASSOCIATES INC</t>
  </si>
  <si>
    <t>601478345</t>
  </si>
  <si>
    <t>PO Box 190</t>
  </si>
  <si>
    <t>Big Horn</t>
  </si>
  <si>
    <t>Sheridan County</t>
  </si>
  <si>
    <t>WY</t>
  </si>
  <si>
    <t>82833</t>
  </si>
  <si>
    <t>Carol Sanders</t>
  </si>
  <si>
    <t xml:space="preserve">Engineering services. Surveying. Environmental water quality, sediment remediation, and dredging waterways. </t>
  </si>
  <si>
    <t>4254011611</t>
  </si>
  <si>
    <t>4254011619</t>
  </si>
  <si>
    <t>carol.sanders@frontier.com</t>
  </si>
  <si>
    <t>www.saiengineering.com</t>
  </si>
  <si>
    <t>W2F0009910</t>
  </si>
  <si>
    <t>D2F0009910</t>
  </si>
  <si>
    <t>541330;541620;541370</t>
  </si>
  <si>
    <t>Socio-Ecological Concepts LLC</t>
  </si>
  <si>
    <t>Redfish Environmental</t>
  </si>
  <si>
    <t>603178173</t>
  </si>
  <si>
    <t>PO Box 125</t>
  </si>
  <si>
    <t>Logan</t>
  </si>
  <si>
    <t>Cache County</t>
  </si>
  <si>
    <t>UT</t>
  </si>
  <si>
    <t>84323</t>
  </si>
  <si>
    <t>Ernesto de la Hoz</t>
  </si>
  <si>
    <t>Environmental consulting services including: biological and physical resource inventory and analysis, environmental compliance, and geographic information system (GIS) services.</t>
  </si>
  <si>
    <t>4357570073</t>
  </si>
  <si>
    <t>edelahoz@eredfish.com</t>
  </si>
  <si>
    <t>www.eredfish.com</t>
  </si>
  <si>
    <t>M5M0023553</t>
  </si>
  <si>
    <t>541620;541370;532310</t>
  </si>
  <si>
    <t>EILEEN M  FORRESTER</t>
  </si>
  <si>
    <t>Surveying</t>
  </si>
  <si>
    <t>Fencing &amp; Security</t>
  </si>
  <si>
    <t>Excavation &amp; Paving</t>
  </si>
  <si>
    <t>Air Ventilation Systems</t>
  </si>
  <si>
    <t>Framing</t>
  </si>
  <si>
    <t>Drywall</t>
  </si>
  <si>
    <t>Fire Suppression</t>
  </si>
  <si>
    <t>Plumbing</t>
  </si>
  <si>
    <t>Electrical</t>
  </si>
  <si>
    <t>HVAC</t>
  </si>
  <si>
    <t>Paving</t>
  </si>
  <si>
    <t>Excavation (238910) §</t>
  </si>
  <si>
    <t>This industry comprises establishments primarily engaged in site preparation activities, such as excavating and grading, demolition of buildings and other structures, and septic system installation. Earth moving and land clearing for all types of sites (e.g., building, nonbuilding, mining) is included in this industry. Establishments primarily engaged in construction equipment rental with operator (except cranes) are also included.</t>
  </si>
  <si>
    <t>Site Preparation Contractors</t>
  </si>
  <si>
    <t>This industry comprises establishments primarily engaged in specialized trades (except foundation, structure, and building exterior contractors; building equipment contractors; building finishing contractors; and site preparation contractors). The specialty trade work performed includes new work, additions, alterations, maintenance, and repairs.</t>
  </si>
  <si>
    <t>Total Firms in Market Area (see indiv. NAICS sheets for market area)</t>
  </si>
  <si>
    <t>Surveying Services 
(541370) §</t>
  </si>
  <si>
    <t>Environmental Consulting 
(541620) §</t>
  </si>
  <si>
    <t>Environmental Consulting Services</t>
  </si>
  <si>
    <t>This industry comprises establishments primarily engaged in providing advice and assistance to businesses and other organizations on environmental issues, such as the control of environmental contamination from pollutants, toxic substances, and hazardous materials. These establishments identify problems (e.g., inspect buildings for hazardous materials), measure and evaluate risks, and recommend solutions. They employ a multidisciplined staff of scientists, engineers, and other technicians with expertise in areas, such as air and water quality, asbestos contamination, remediation, and environmental law. Establishments providing sanitation or site remediation consulting services are included in this industry.</t>
  </si>
  <si>
    <t>Plumbing, Heating, &amp; Air-Conditioning</t>
  </si>
  <si>
    <t>This industry comprises establishments primarily engaged in installing and servicing plumbing, heating, and air-conditioning equipment. Contractors in this industry may provide both parts and labor when performing work. The work performed may include new work, additions, alterations, maintenance, and repairs</t>
  </si>
  <si>
    <t>Framing Contractor</t>
  </si>
  <si>
    <t>This industry comprises establishments primarily engaged in structural framing and sheathing using materials other than structural steel or concrete. The work performed may include new work, additions, alterations, maintenance, and repairs.</t>
  </si>
  <si>
    <t>Drywall
(238310) §</t>
  </si>
  <si>
    <t>Drywall &amp; Insulation Contrators</t>
  </si>
  <si>
    <t>This industry comprises establishments primarily engaged in drywall, plaster work, and building insulation work. Plaster work includes applying plain or ornamental plaster, and installation of lath to receive plaster. The work performed may include new work, additions, alterations, maintenance, and repairs. Establishments primarily engaged in providing firestop services are included in this industry.</t>
  </si>
  <si>
    <t>Flooring
(238330) §</t>
  </si>
  <si>
    <t>Flooring Contractors</t>
  </si>
  <si>
    <r>
      <t xml:space="preserve">Electrical 
(238210) </t>
    </r>
    <r>
      <rPr>
        <b/>
        <sz val="10"/>
        <rFont val="Calibri"/>
        <family val="2"/>
      </rPr>
      <t>§</t>
    </r>
  </si>
  <si>
    <t>Electrical Contractors</t>
  </si>
  <si>
    <t>Other Specialty Trade Contractors 
(238990) §</t>
  </si>
  <si>
    <r>
      <t xml:space="preserve">Framing Contractors
(238130) </t>
    </r>
    <r>
      <rPr>
        <b/>
        <sz val="10"/>
        <rFont val="Calibri"/>
        <family val="2"/>
      </rPr>
      <t>§</t>
    </r>
  </si>
  <si>
    <r>
      <t xml:space="preserve">Plumbing, Heating &amp; Air-Conditioning
(238220) </t>
    </r>
    <r>
      <rPr>
        <b/>
        <sz val="10"/>
        <rFont val="Calibri"/>
        <family val="2"/>
      </rPr>
      <t>§</t>
    </r>
  </si>
  <si>
    <t>Projects counted in this NAICS</t>
  </si>
  <si>
    <t>MOAB Paintbooth</t>
  </si>
  <si>
    <t>MOAB Wash Bay</t>
  </si>
  <si>
    <t>Projects Counted in this NAICS Code</t>
  </si>
  <si>
    <t>Environmental Consulting</t>
  </si>
  <si>
    <t>General Contractor</t>
  </si>
  <si>
    <t>Flooring</t>
  </si>
  <si>
    <t>Total Estimated Spend</t>
  </si>
  <si>
    <t>Washington, Oregon</t>
  </si>
  <si>
    <t>WA UBI #/OR License#</t>
  </si>
  <si>
    <t>Oregon OMWESB</t>
  </si>
  <si>
    <t>Washington OWMBE</t>
  </si>
  <si>
    <t>As of 9/2/2015, there are no federally certified DBE firms in Oregon under this NAICS code</t>
  </si>
  <si>
    <t>Washington</t>
  </si>
  <si>
    <t>Oregon</t>
  </si>
  <si>
    <t>Market Area</t>
  </si>
  <si>
    <t>Market area is based on previous plan holder lists for similar projects that were funded locally. Race neutral means are being used in constructing potential DBE companies based on results of WSDOT and Sound Transit Disparity Studies</t>
  </si>
  <si>
    <t xml:space="preserve">Market area is based on previous companies utilized as sub-contractors for similar projects that were funded locally. Race neutral means are being used in constructing potential DBE companies based on results of WSDOT and Sound Transit Disparity Studies. </t>
  </si>
  <si>
    <t xml:space="preserve">Market area is based on the nature of the project. Washington state has environmental standards and rules that vary from city to city, and county to county. Restricting the consultant to Washington only will enable WTA to receive the most qualified service. Race neutral means are being used in constructing potential DBE companies based on results of WSDOT and Sound Transit Disparity Studies. </t>
  </si>
  <si>
    <t>Air Hub, LLC</t>
  </si>
  <si>
    <t>PO Box 2535</t>
  </si>
  <si>
    <t>Mount Pleasant</t>
  </si>
  <si>
    <t>Charleston County</t>
  </si>
  <si>
    <t>SC</t>
  </si>
  <si>
    <t>29465</t>
  </si>
  <si>
    <t>Terri Lynn Sciarro</t>
  </si>
  <si>
    <t>Air dispersion modeling, highway noise impact assessment, airport noise study, stormwater pollution prevention plans, spill prevention control and counter measure and environmental consulting.</t>
  </si>
  <si>
    <t>8432848699</t>
  </si>
  <si>
    <t>TLS@airhubllc.com</t>
  </si>
  <si>
    <t>www.airhubllc.com</t>
  </si>
  <si>
    <t>D2F0023692</t>
  </si>
  <si>
    <t>Terri Sciarro</t>
  </si>
  <si>
    <t>541330;541620;541380</t>
  </si>
  <si>
    <t>Anderson Environmental Consulting</t>
  </si>
  <si>
    <t>603112813</t>
  </si>
  <si>
    <t>14234 N Tormey Rd</t>
  </si>
  <si>
    <t>Nine Mile Falls</t>
  </si>
  <si>
    <t>99026</t>
  </si>
  <si>
    <t>Michelle Anderson</t>
  </si>
  <si>
    <t>DEVELOP ENVIRONMENTAL DOCUMENTATION AND ANALYSIS FOR DEVELOPMENT PROJECTS INCLUDING WETLAND DELINEATION, NEPA, SEPA, PERMITTING AND HAZARDOUS MATERIAL ASSESSMENTS</t>
  </si>
  <si>
    <t>5094672011</t>
  </si>
  <si>
    <t>ANDERENV@Q.COM</t>
  </si>
  <si>
    <t>www.aec-environmental.com</t>
  </si>
  <si>
    <t>M4F0020662</t>
  </si>
  <si>
    <t>D4F0020662</t>
  </si>
  <si>
    <t>541620</t>
  </si>
  <si>
    <t>AOR International, LLC</t>
  </si>
  <si>
    <t>AOR</t>
  </si>
  <si>
    <t>603270287</t>
  </si>
  <si>
    <t>2460 N. Courtenay Pkwy, Suite 210</t>
  </si>
  <si>
    <t>Merritt Island</t>
  </si>
  <si>
    <t>Brevard County</t>
  </si>
  <si>
    <t>32953</t>
  </si>
  <si>
    <t>Trent Milligan</t>
  </si>
  <si>
    <t>Provide diving, salvage, site survey, GIS mapping services limited to unexploded ordnance (UXO), consulting in environmental and safety issues, discovery and removal (underwater and land demolition) of UXO and munitions (EOD, DMM, MEC).</t>
  </si>
  <si>
    <t>3214533885</t>
  </si>
  <si>
    <t>3213924062</t>
  </si>
  <si>
    <t>trent@aorintl.com</t>
  </si>
  <si>
    <t>www.aorintl.com</t>
  </si>
  <si>
    <t>M1M0022968</t>
  </si>
  <si>
    <t>D1M0022968</t>
  </si>
  <si>
    <t>541620;562910;561990;541690</t>
  </si>
  <si>
    <t>Aqua Terra Cultural Resource Consultants LLC</t>
  </si>
  <si>
    <t>603119192</t>
  </si>
  <si>
    <t xml:space="preserve">5518 Trosper Lake St SW </t>
  </si>
  <si>
    <t>Sarah Amell</t>
  </si>
  <si>
    <t>Archaeological research, survey, cultural assessment and regulatory compliance. Environmental and site location consulting services.</t>
  </si>
  <si>
    <t>3603596701</t>
  </si>
  <si>
    <t>sarah@aquaterracrc.com</t>
  </si>
  <si>
    <t>www.AquaTerraCRC.com</t>
  </si>
  <si>
    <t>W2F0022310</t>
  </si>
  <si>
    <t>D2F0022310</t>
  </si>
  <si>
    <t>541720;541620;541611</t>
  </si>
  <si>
    <t>Avocet Consulting</t>
  </si>
  <si>
    <t>601723918</t>
  </si>
  <si>
    <t xml:space="preserve">2611 17th Ave NW </t>
  </si>
  <si>
    <t>98502</t>
  </si>
  <si>
    <t>Teresa Michelsen</t>
  </si>
  <si>
    <t>Environmental specialist and geochemist consulting in the areas of aquatic site investigation and cleanup, regulatory development, expert witness and litigation support, training and mediation of environmental disputes.</t>
  </si>
  <si>
    <t>3606288339</t>
  </si>
  <si>
    <t>teresa@avocetconsulting.com</t>
  </si>
  <si>
    <t>W2F0023562</t>
  </si>
  <si>
    <t>D2F0023562</t>
  </si>
  <si>
    <t>Axis Environmental LLC</t>
  </si>
  <si>
    <t>602568087</t>
  </si>
  <si>
    <t>100 Mt Olympus Dr SW</t>
  </si>
  <si>
    <t>Sasha Visconty</t>
  </si>
  <si>
    <t>ENVIRONMENTAL CONSULTING, PLANNING, PERMITTING AND REGULATORY COMPLIANCE</t>
  </si>
  <si>
    <t>2067139406</t>
  </si>
  <si>
    <t>4253917728</t>
  </si>
  <si>
    <t>SASHA@AXISENVIRO.COM</t>
  </si>
  <si>
    <t>WWW.AXISENVIRO.COM</t>
  </si>
  <si>
    <t>D2F8719569</t>
  </si>
  <si>
    <t>D2F0019569</t>
  </si>
  <si>
    <t>Sasha  Visconty</t>
  </si>
  <si>
    <t>BRISTOL ENVIRONMENTAL AND REMEDIATION SERVICES LLC</t>
  </si>
  <si>
    <t>602790049</t>
  </si>
  <si>
    <t>111 W 16TH AVE</t>
  </si>
  <si>
    <t>99501</t>
  </si>
  <si>
    <t>Sarah Sze</t>
  </si>
  <si>
    <t xml:space="preserve">Remediation and waste characterization; disposal services to private &amp; public sector clients.  Environmental consulting services. Civil and vertical construction. Utility line construction including drainage and pipeline installation such as drainage rock and filter fabric. Construction of highway, street, roads, airport runway, levee, dike &amp; other flood control structures. </t>
  </si>
  <si>
    <t>9075630013</t>
  </si>
  <si>
    <t>9075636713</t>
  </si>
  <si>
    <t>ssze@bristol-companies.com</t>
  </si>
  <si>
    <t>WWW.BRISTOL-COMPANIES.COM</t>
  </si>
  <si>
    <t>D1M0022558</t>
  </si>
  <si>
    <t>Bristol Bay Native Corporation</t>
  </si>
  <si>
    <t>562910;541620;237990;237310;237110</t>
  </si>
  <si>
    <t>Broadview Planning</t>
  </si>
  <si>
    <t>603371290</t>
  </si>
  <si>
    <t>13504 1st Ave NW</t>
  </si>
  <si>
    <t>Andrea Petzel</t>
  </si>
  <si>
    <t xml:space="preserve">Urban planning and environmental consulting services including policy development in land use &amp; zoning analysis, facilitation (Technology of Participation (ToP) trained facilitator), public outreach and involvement. AICP member. Stakeholder &amp; community engagement campaigns. LEED Accredited Professional and a Certified Sustainable Building Advisor (SBA).  Technical writing &amp; editing for broad public communications. </t>
  </si>
  <si>
    <t>2067099588</t>
  </si>
  <si>
    <t>andrea@broadviewplanning.com</t>
  </si>
  <si>
    <t>www.broadviewplanning.com</t>
  </si>
  <si>
    <t>W2F0023515</t>
  </si>
  <si>
    <t>D2F0023515</t>
  </si>
  <si>
    <t>541320;711510;561410;541620;541611</t>
  </si>
  <si>
    <t>Browne Consulting LLC</t>
  </si>
  <si>
    <t>Browne Consulting, LLC</t>
  </si>
  <si>
    <t>603173386</t>
  </si>
  <si>
    <t>50809 Ellis Rd.</t>
  </si>
  <si>
    <t>North Powder</t>
  </si>
  <si>
    <t>Union County</t>
  </si>
  <si>
    <t>97867</t>
  </si>
  <si>
    <t>Peggy Browne</t>
  </si>
  <si>
    <t>Environmental Studies: Analysis, Reports and Consulting; Stream and Wetland Restoration; Rangeland Management; Conservation Project Development and Management of Federal and State Forests, Farm and Private Landowners, Threatened and Endangered Plant Surveys; Stream Flow Studies; Grant Writing; NEPA, CEQA, EIS Reporting.  Facilitation of Public Meetings Specific to Project Development and Zoning Regulations.</t>
  </si>
  <si>
    <t>5415235170</t>
  </si>
  <si>
    <t>peggy@browneconsulting.biz</t>
  </si>
  <si>
    <t>www.browneconsulting.biz</t>
  </si>
  <si>
    <t>D2F0023929</t>
  </si>
  <si>
    <t>541620;541910;541611;115310</t>
  </si>
  <si>
    <t>CLEAN STREAM ENVIRONMENTAL CONSULTING LLC</t>
  </si>
  <si>
    <t>602503070</t>
  </si>
  <si>
    <t>3208 MORSE AVE S</t>
  </si>
  <si>
    <t>MARY STIEHLER</t>
  </si>
  <si>
    <t>Licensed geologist specializing in phase I environmental site assessments, phase II environmental subsurface investigations, phase III remedial solutions, and environmental and site remediation consulting services.</t>
  </si>
  <si>
    <t>2068199908</t>
  </si>
  <si>
    <t>2063672544</t>
  </si>
  <si>
    <t>MARYSTIEHLER@CLEANSTREAMENVIRO.COM</t>
  </si>
  <si>
    <t>WWW.CLEANSTREAMENVIRO.COM</t>
  </si>
  <si>
    <t>W2F0020134</t>
  </si>
  <si>
    <t>D2F0020134</t>
  </si>
  <si>
    <t>Mary  Stiehler</t>
  </si>
  <si>
    <t>Clearway Environmental LLC</t>
  </si>
  <si>
    <t>602844498</t>
  </si>
  <si>
    <t>5002 13th Ave S</t>
  </si>
  <si>
    <t>Chad Durand</t>
  </si>
  <si>
    <t>Licensed civil engineering and environmental consulting services including but not limited to providing related advice and assistance to businesses and organizations; environmental permitting and compliance services; natural resources and habitat restoration focusing on fish passage.</t>
  </si>
  <si>
    <t>2064091862</t>
  </si>
  <si>
    <t>chaddurand@clearwayenv.com</t>
  </si>
  <si>
    <t>www.clearwayenv.com</t>
  </si>
  <si>
    <t>D1M0022946</t>
  </si>
  <si>
    <t>541620;541330</t>
  </si>
  <si>
    <t>COLE &amp; ASSOCIATES TRAINING AND CONSULTING INC</t>
  </si>
  <si>
    <t>601924241</t>
  </si>
  <si>
    <t>8657 South 190th St.</t>
  </si>
  <si>
    <t>98031</t>
  </si>
  <si>
    <t>COLE KIMBERLY</t>
  </si>
  <si>
    <t>ACCREDITED ENVIRONMENTAL CERTIFICATION/INSTRUCTION, ENVIRONMENTAL CONSULTING, PHASE I, II, III SITE REMEDIATION CONSULTING SERVICES.</t>
  </si>
  <si>
    <t>4257935505</t>
  </si>
  <si>
    <t>4257935552</t>
  </si>
  <si>
    <t>KMCOLE@CTCBEAR.COM</t>
  </si>
  <si>
    <t>WWW.CTCBEAR.COM</t>
  </si>
  <si>
    <t>D3M0116925</t>
  </si>
  <si>
    <t xml:space="preserve">COLE KIMBERLY </t>
  </si>
  <si>
    <t>541620;611710;611519</t>
  </si>
  <si>
    <t>Dion Marie Valdez</t>
  </si>
  <si>
    <t>Constellation Services</t>
  </si>
  <si>
    <t>601696738</t>
  </si>
  <si>
    <t>PO Box 117</t>
  </si>
  <si>
    <t>Maple Valley</t>
  </si>
  <si>
    <t>98038</t>
  </si>
  <si>
    <t>Dion M Valdez</t>
  </si>
  <si>
    <t>PROVIDE SUPPORT SERVICES TO ENVIRONMENTAL CONSULTING FIRMS, ENVIRONMENTAL SITE ASSESSMENT, DATA VALIDATION AND TECHNICAL WRITING/EDITING.</t>
  </si>
  <si>
    <t>4256791414</t>
  </si>
  <si>
    <t>CONSTELLATION_DION@YAHOO.COM</t>
  </si>
  <si>
    <t>W2F0020271</t>
  </si>
  <si>
    <t>D2F0020271</t>
  </si>
  <si>
    <t>Dion Valdez</t>
  </si>
  <si>
    <t>EHS INTERNATIONAL INC</t>
  </si>
  <si>
    <t>601720454</t>
  </si>
  <si>
    <t>13228 NE 20th ST, Suite 100</t>
  </si>
  <si>
    <t>LAWRENCE J TOIMIL</t>
  </si>
  <si>
    <t>INDUSTRIAL HYGIENE PRACTICES TO THE IDENTIFICATION, ABATEMENT, DESIGN AND MGMT OF REGULATED HAZARDOUS MATERIALS SUCH AS ASBESTOS, LEAD, PCB AMONG OTHERS AND OCCUPATIONAL HEALTH AND SAFETY, INDOOR AIR QUALITY, AND WORKER EXPOSURE.</t>
  </si>
  <si>
    <t>4254552959</t>
  </si>
  <si>
    <t>4256467247</t>
  </si>
  <si>
    <t>LARRYT@EHSINTL.COM</t>
  </si>
  <si>
    <t>WWW.EHSINTL.COM</t>
  </si>
  <si>
    <t>M5M0018039</t>
  </si>
  <si>
    <t>D5M0018039</t>
  </si>
  <si>
    <t>Lawrence  Toimil</t>
  </si>
  <si>
    <t>541611;541620</t>
  </si>
  <si>
    <t>ELDRED &amp; ASSOCIATES</t>
  </si>
  <si>
    <t>602907294</t>
  </si>
  <si>
    <t>5205 S. 2nd Avenue, Suite A</t>
  </si>
  <si>
    <t>Everett</t>
  </si>
  <si>
    <t>98203</t>
  </si>
  <si>
    <t>Jennifer Aylor</t>
  </si>
  <si>
    <t>LAND USE PLANNING, PERMITTING AND GRANTS CONSULTING SERVICES</t>
  </si>
  <si>
    <t>3608738156</t>
  </si>
  <si>
    <t>3609822959</t>
  </si>
  <si>
    <t>JENNIFER@ELDREDASSOC.COM</t>
  </si>
  <si>
    <t>WWW.ELDREDASSOC.COM</t>
  </si>
  <si>
    <t>D1F1021004</t>
  </si>
  <si>
    <t>D1F0021004</t>
  </si>
  <si>
    <t>Jennifer  Ayler</t>
  </si>
  <si>
    <t>541320;541620</t>
  </si>
  <si>
    <t>ENTECH NORTHWEST INC</t>
  </si>
  <si>
    <t>ENTECH CONSULTING GROUP</t>
  </si>
  <si>
    <t>602103422</t>
  </si>
  <si>
    <t>43517 Ridge Park Drive, Suite 200</t>
  </si>
  <si>
    <t>Temecula</t>
  </si>
  <si>
    <t>Riverside County</t>
  </si>
  <si>
    <t>92590</t>
  </si>
  <si>
    <t>Michelle A. Jones</t>
  </si>
  <si>
    <t>DOCUMENT CONTROL SERVICES, ENVIRONMENTAL PERMITTING, IMPACT ASSESSMENTS, AIR AND NOISE STUDIES, CONSTRUCTION MANAGEMENT</t>
  </si>
  <si>
    <t>9515060055</t>
  </si>
  <si>
    <t>9515060102</t>
  </si>
  <si>
    <t>FJONES@ENTECHNORTHWEST.COM</t>
  </si>
  <si>
    <t>WWW.ENTECHNORTHWEST.COM</t>
  </si>
  <si>
    <t>M3F0012035</t>
  </si>
  <si>
    <t>D3F0012035</t>
  </si>
  <si>
    <t xml:space="preserve">JONES FREDRICK </t>
  </si>
  <si>
    <t>ENVIROISSUES INC</t>
  </si>
  <si>
    <t>601328867</t>
  </si>
  <si>
    <t>101 Stewart St., Ste 1200</t>
  </si>
  <si>
    <t>SUITE 1200</t>
  </si>
  <si>
    <t>AMY GROTEFENDT</t>
  </si>
  <si>
    <t>ENVIRONMENTAL CONSULTING SERVICES; FACILITATION; CONCENSUS BUILDING; PUBLIC OUTREACH; COMMUNITY OUTREACH; AND PUBLIC INVOLVEMENT PLANS TO DEVELOP AND IMPLEMENT PLANS TO ENSURE MEMBERS OF A COMMUNITY UNDERSTOOD AND COULD COMMENT ON THE DEVELOPMENTS THAT AFFECT THEIR COMMUTES, WATER AND POWER SYSTEMS.</t>
  </si>
  <si>
    <t>2062695041</t>
  </si>
  <si>
    <t>2062695046</t>
  </si>
  <si>
    <t>AGROTEFENDT@ENVIROISSUES.COM</t>
  </si>
  <si>
    <t>WWW.ENVIROISSUES.COM</t>
  </si>
  <si>
    <t>D2F0022763</t>
  </si>
  <si>
    <t xml:space="preserve">DIANE L ADAMS </t>
  </si>
  <si>
    <t>541620;541820;541611</t>
  </si>
  <si>
    <t>ENVIRONMENTAL ABATEMENT SERVICES INC</t>
  </si>
  <si>
    <t>601991237</t>
  </si>
  <si>
    <t>PO BOX 2503</t>
  </si>
  <si>
    <t xml:space="preserve">CATHERINE D MARQUEZ </t>
  </si>
  <si>
    <t>ASBESTOS ABATEMENT AND LEAD ABATEMENT, MOLD REMEDIATION</t>
  </si>
  <si>
    <t>3607551085</t>
  </si>
  <si>
    <t>3605884180</t>
  </si>
  <si>
    <t>ASBESTOSEAS@AOL.COM</t>
  </si>
  <si>
    <t>D5F0017093</t>
  </si>
  <si>
    <t xml:space="preserve">MARQUEZ JOSHUA </t>
  </si>
  <si>
    <t>562910;541620</t>
  </si>
  <si>
    <t>Exeltech Consulting Inc</t>
  </si>
  <si>
    <t>601266522</t>
  </si>
  <si>
    <t>8729 COMMERCE PLACE DRIVE NE</t>
  </si>
  <si>
    <t>Santosh Kuruvilla</t>
  </si>
  <si>
    <t>Civil, structural &amp; environmental engineering, planning &amp; design services for bridges, transit, railroads, roadways, tunnels, port facilities, storm water, utilities, site development &amp; transportation projects. Seismic analysis &amp; retrofit. Project management, QA/QC, environmental assessment &amp; permitting. Construction engineering, formwork &amp; shoring design. Cost estimating &amp; scheduling. Construction management, administration &amp; inspection. Constructability review &amp; VE. Drafting services.</t>
  </si>
  <si>
    <t>3603578289</t>
  </si>
  <si>
    <t>3603578225</t>
  </si>
  <si>
    <t>SANTOSH@XLTECH.COM</t>
  </si>
  <si>
    <t>WWW.XLTECH.COM</t>
  </si>
  <si>
    <t>D4M2304220</t>
  </si>
  <si>
    <t>D4M0004220</t>
  </si>
  <si>
    <t>541330;541620;541611;541350;541340;541320;237310</t>
  </si>
  <si>
    <t>Fermata Consulting, LLC</t>
  </si>
  <si>
    <t>602957095</t>
  </si>
  <si>
    <t xml:space="preserve">1122 East Pike Street, #1261 </t>
  </si>
  <si>
    <t xml:space="preserve">#1261 </t>
  </si>
  <si>
    <t>Katrina Morgan</t>
  </si>
  <si>
    <t>Commercial green building design consulting. Sustainability services managemen, and green project management. Architectural design services. LEED Certified.</t>
  </si>
  <si>
    <t>2068568458</t>
  </si>
  <si>
    <t>katrina@fermataconsulting.com</t>
  </si>
  <si>
    <t>www.fermataconsulting.com</t>
  </si>
  <si>
    <t>W2F0023492</t>
  </si>
  <si>
    <t>D2F0023492</t>
  </si>
  <si>
    <t>Gladstone Enterprises LLC</t>
  </si>
  <si>
    <t>602673017</t>
  </si>
  <si>
    <t>14201 SE Petrovitsky Rd, Ste A3-317</t>
  </si>
  <si>
    <t>Rodney Proctor</t>
  </si>
  <si>
    <t>Environmental health &amp; safety (EHS) management &amp; consulting: Phase one environmental site assessments, Investigations/audits, Develop &amp; audit environmental management systems (EMS), Baseline data collection/analysis for media, EHS risk assessments/feasibility studies/remedial site management, Environmental/sustainable development planning, Justice advocacy, Media relations, community involvement/public participation, Expert witness presentations/testimony, EHS training &amp; Project management.</t>
  </si>
  <si>
    <t>2064849830</t>
  </si>
  <si>
    <t>4259880149</t>
  </si>
  <si>
    <t>RPROCTOR@GLADSTONEENTERPRISES.COM</t>
  </si>
  <si>
    <t>WWW.GLADSTONEENTERPRISES.COM</t>
  </si>
  <si>
    <t>M3M0021349</t>
  </si>
  <si>
    <t>D3M0021349</t>
  </si>
  <si>
    <t>Greylock Consulting LLC</t>
  </si>
  <si>
    <t>602560706</t>
  </si>
  <si>
    <t>720 S 333RD ST</t>
  </si>
  <si>
    <t>Suzanne Dudziak</t>
  </si>
  <si>
    <t xml:space="preserve">Licensed hydrogeologist/geologist environmental &amp; water resources consulting services including environmental site assessments, permitting, cleanup of soil, ground &amp; storm water, &amp; sediment, &amp; field work such as soil/sediment/storm water/asbestos sampling, water quality &amp; groundwater monitoring, UST assessment &amp; remediation. Ground water mapping, well installation &amp; aquifer/water quality testing. Storm water pollution prevention plans. Expert witness in ground water &amp; environmental cleanups. </t>
  </si>
  <si>
    <t>2532662838</t>
  </si>
  <si>
    <t>2538358916</t>
  </si>
  <si>
    <t>GREYLOCKLLC@COMCAST.NET</t>
  </si>
  <si>
    <t>WWW.GREYLOCKENV.COM</t>
  </si>
  <si>
    <t>D2F8019850</t>
  </si>
  <si>
    <t>D2F0019850</t>
  </si>
  <si>
    <t>541620;562910;541611</t>
  </si>
  <si>
    <t>Hayman Environmental, LLC</t>
  </si>
  <si>
    <t>603188005</t>
  </si>
  <si>
    <t>18425 NE 95th Street</t>
  </si>
  <si>
    <t>201</t>
  </si>
  <si>
    <t>Glenn Hayman</t>
  </si>
  <si>
    <t>Geology and hydrogeology services including site characterization and remediation of contaminated sites, environmental compliance, strategic planning, and optimization services. Specializes in groundwater monitoring optimization, remedial system evaluation, negotiation of and compliance with regulatory orders, independent technical review, and strategic planning.</t>
  </si>
  <si>
    <t>2062350589</t>
  </si>
  <si>
    <t>glenn@haymanenvironmental.com</t>
  </si>
  <si>
    <t>haymanenvironmental.com</t>
  </si>
  <si>
    <t>S000023419</t>
  </si>
  <si>
    <t>541620;562910</t>
  </si>
  <si>
    <t>hydro2geotech</t>
  </si>
  <si>
    <t>Hydro2GeoTech PLLC</t>
  </si>
  <si>
    <t>603506177</t>
  </si>
  <si>
    <t>14033 32nd Ave NE, Apt 206</t>
  </si>
  <si>
    <t>98125</t>
  </si>
  <si>
    <t>Mussie Tewelde</t>
  </si>
  <si>
    <t>Hydrological, geological and geotechnical consulting services; environmental investigation of soils, water and rocks including phase 1 and phase 2 studies; geothermal exploration and well monitoring; hydrological modeling and contamination remediation consulting; geotechnical investigation; geological and geotechnical mapping; groundwater and surface water sampling and monitoring; sampling and taking to laboratory for analysis. Logging of soils and rocks, managing drilling projects.</t>
  </si>
  <si>
    <t>2063731885</t>
  </si>
  <si>
    <t>mgtewelde@gmail.com</t>
  </si>
  <si>
    <t>www.hydro2geotech.com</t>
  </si>
  <si>
    <t>M3M0024074</t>
  </si>
  <si>
    <t>D3M0024074</t>
  </si>
  <si>
    <t>541620;541690;541360</t>
  </si>
  <si>
    <t>Innovex Environmental Management, Inc</t>
  </si>
  <si>
    <t>Innovex Environmental Management, Inc.</t>
  </si>
  <si>
    <t>603270165</t>
  </si>
  <si>
    <t xml:space="preserve">16310 80th Ave. NE </t>
  </si>
  <si>
    <t>300</t>
  </si>
  <si>
    <t>Ronald D. Chinn</t>
  </si>
  <si>
    <t>Environmental consulting firm specializing in site restoration, remediation, environmental engineering, environmental planning, Environmental Impact Assessment, and water resources.</t>
  </si>
  <si>
    <t>7073170002</t>
  </si>
  <si>
    <t>9254595602</t>
  </si>
  <si>
    <t>Ron.Chinn@innovex.net</t>
  </si>
  <si>
    <t>www.innovex.net</t>
  </si>
  <si>
    <t>M4M0023061</t>
  </si>
  <si>
    <t>D4M0023061</t>
  </si>
  <si>
    <t>Ronald Chinn</t>
  </si>
  <si>
    <t>541620;541330;562910;541380</t>
  </si>
  <si>
    <t>K2J Environmental LLC</t>
  </si>
  <si>
    <t>603228127</t>
  </si>
  <si>
    <t xml:space="preserve">615 6th Street, #407 </t>
  </si>
  <si>
    <t xml:space="preserve">#407 </t>
  </si>
  <si>
    <t>Kenneth Jennings</t>
  </si>
  <si>
    <t>Environmental Consulting: site assessment, site hazard assessment, legal environmental requirements, and sustainable urban development</t>
  </si>
  <si>
    <t>4257858963</t>
  </si>
  <si>
    <t>k2jenvironmental@gmail.com</t>
  </si>
  <si>
    <t>www.k2jenvironmental.com</t>
  </si>
  <si>
    <t>M3M0023462</t>
  </si>
  <si>
    <t>D3M0023462</t>
  </si>
  <si>
    <t>Ken Jennings</t>
  </si>
  <si>
    <t>Key Environmental Solutions LLC</t>
  </si>
  <si>
    <t>602905121</t>
  </si>
  <si>
    <t>550 MILL CREEK RD</t>
  </si>
  <si>
    <t>Raymond</t>
  </si>
  <si>
    <t>Pacific County</t>
  </si>
  <si>
    <t>98577</t>
  </si>
  <si>
    <t>Key McMurry</t>
  </si>
  <si>
    <t>STREAM DESIGN, FISH REMOVAL &amp; ELECTROSHOCKING</t>
  </si>
  <si>
    <t>3609423184</t>
  </si>
  <si>
    <t>3609420260</t>
  </si>
  <si>
    <t>KEY@KEYENVIRONMENTALSOLUTIONS.COM</t>
  </si>
  <si>
    <t>keyenvironmentalsolutions.com</t>
  </si>
  <si>
    <t>D2F0021203</t>
  </si>
  <si>
    <t>Kinetic Consulting LLC</t>
  </si>
  <si>
    <t>Kinetic Consulting, LLC</t>
  </si>
  <si>
    <t>603482362</t>
  </si>
  <si>
    <t>2223 Blossomwood Ct NW</t>
  </si>
  <si>
    <t>Cygnia Rapp</t>
  </si>
  <si>
    <t>Licensed Geologist. Environmental consulting services specializing in dam removal planning and implementation, in-stream flows for ecological value, watershed planning and restoration, river restoration, channel migration zone delineation, geomorphic assessment, erosion hazard analysis, shoreline jurisdiction.</t>
  </si>
  <si>
    <t>2087277107</t>
  </si>
  <si>
    <t>cygnia@kincons.com</t>
  </si>
  <si>
    <t>W2F0023946</t>
  </si>
  <si>
    <t>D2F0023946</t>
  </si>
  <si>
    <t>L S Gallegos and Associates, Inc.</t>
  </si>
  <si>
    <t>L S Gallegos &amp; Associates, Inc.</t>
  </si>
  <si>
    <t>601334303</t>
  </si>
  <si>
    <t>9137 E. Mineral Circle, Ste 220</t>
  </si>
  <si>
    <t>Centennial</t>
  </si>
  <si>
    <t>Arapahoe County</t>
  </si>
  <si>
    <t>CO</t>
  </si>
  <si>
    <t>80112</t>
  </si>
  <si>
    <t>Lawrence Gallegos</t>
  </si>
  <si>
    <t xml:space="preserve">Provide program, project &amp; construction management for buildings, highway, road street, bridge &amp; tunnels.  Engineering &amp; information technology consulting &amp; support services to include building inspections, computer system integration, management &amp; telecommunications consulting, environmental, economic &amp; research services. Plan &amp; implement large &amp; complex capital infrastructure &amp; technology programs. Service state, federal &amp; municipal government agencies. </t>
  </si>
  <si>
    <t>3037908474</t>
  </si>
  <si>
    <t>3037908477</t>
  </si>
  <si>
    <t>ssaxbury@lsgallegos.com</t>
  </si>
  <si>
    <t>www.lsgallegos.com</t>
  </si>
  <si>
    <t>D5M0024029</t>
  </si>
  <si>
    <t>236220;541910;541690;541620;541618;541611;541512;541350;541330;237990;237310</t>
  </si>
  <si>
    <t xml:space="preserve">Civil engineering and consulting design services. Engineered grading plans. Water supply &amp; wastewater system design &amp; management.  Storm water/drainage planning. Streets, utilities, and trail design. Erosion &amp; sedimentation control design. Environmental review &amp; documentation. Project and construction management services. Mapping (except geophysical) services. Land use and urban planning including permit acquisition. Drafting services. </t>
  </si>
  <si>
    <t>M R Stearns Planning &amp; Design LLC</t>
  </si>
  <si>
    <t>602025288</t>
  </si>
  <si>
    <t>PO Box 1947</t>
  </si>
  <si>
    <t>Michelle R Stearns</t>
  </si>
  <si>
    <t>Urban/regional plan research. Environmental consulting. Parks/recreation open space site planning &amp; design. Public involvement program.</t>
  </si>
  <si>
    <t>2069093955</t>
  </si>
  <si>
    <t>MRSTEARNS@COMCAST.NET</t>
  </si>
  <si>
    <t>W2F0004003</t>
  </si>
  <si>
    <t>D2F0004003</t>
  </si>
  <si>
    <t>Michelle Stearns</t>
  </si>
  <si>
    <t>541620;541320</t>
  </si>
  <si>
    <t>Meridian Environmental Inc</t>
  </si>
  <si>
    <t>Meridian Environmental, Inc.</t>
  </si>
  <si>
    <t>602129957</t>
  </si>
  <si>
    <t>2136 Westlake Ave N</t>
  </si>
  <si>
    <t>Eileen McLanahan</t>
  </si>
  <si>
    <t>Environmental consulting services in permitting, compliance, &amp; analysis with (ESA &amp; NEPA). Qualified ecological resource specialists. Expertise in hydropower licensing/compliance. Aquatic, terrestrial ecology &amp; wetland resources. Interpret aerial photos. Water quality assessments. Habitat mapping, assess fish species/population dynamics. Hatchery &amp; genetic mgmt. plans. Aquaculture programs. GIS analysis. Project planning &amp; database development &amp; mgmt. Writing, editing, &amp; document production.</t>
  </si>
  <si>
    <t>2065228282</t>
  </si>
  <si>
    <t>2065228277</t>
  </si>
  <si>
    <t>emclanahan@meridianenv.com</t>
  </si>
  <si>
    <t>www.meridianenv.com</t>
  </si>
  <si>
    <t>W2F0023989</t>
  </si>
  <si>
    <t>D2F0023989</t>
  </si>
  <si>
    <t>541620;541611</t>
  </si>
  <si>
    <t>Merit Engineering, Inc.</t>
  </si>
  <si>
    <t>601487084</t>
  </si>
  <si>
    <t>2715 Meridian St</t>
  </si>
  <si>
    <t>Bellingham</t>
  </si>
  <si>
    <t>98225</t>
  </si>
  <si>
    <t>Austin X Huang</t>
  </si>
  <si>
    <t>CONSULTING ENGINEER, GEOTECHNICAL, GEOLOGICAL, SOILS, ENVIRONMENTAL HYDROGEOLOGY, SOIL TESTING, RETAINING WALL, DEEP FOUNDATION</t>
  </si>
  <si>
    <t>3607386083</t>
  </si>
  <si>
    <t>3607381499</t>
  </si>
  <si>
    <t>MERIT@MERITENGINEERING.COM</t>
  </si>
  <si>
    <t>WWW.MERITENGINEERING.COM</t>
  </si>
  <si>
    <t>D4M0011855</t>
  </si>
  <si>
    <t xml:space="preserve">AUSTIN X HUANG </t>
  </si>
  <si>
    <t>541330;541620</t>
  </si>
  <si>
    <t>NETCOMPLIANCE ENVIRONMENTAL SERVICES LLC</t>
  </si>
  <si>
    <t>602176023</t>
  </si>
  <si>
    <t>2112 EAST 26TH STREET</t>
  </si>
  <si>
    <t>98661</t>
  </si>
  <si>
    <t>NARESH C SINGH</t>
  </si>
  <si>
    <t>Environmental &amp; remediation services: asbestos, lead, &amp; mold abatement/management; indoor air quality eval; airborne contaminants &amp; PEL monitoring; PLM, PLM point count, PCM, TEM, &amp; all other metal &amp; chemical analysis; environmental site assessments</t>
  </si>
  <si>
    <t>3606994015</t>
  </si>
  <si>
    <t>3606995223</t>
  </si>
  <si>
    <t>NARESH@NET-COMPLIANCE.COM</t>
  </si>
  <si>
    <t>WWW.NET-COMPLIANCE.COM</t>
  </si>
  <si>
    <t>M4M0017991</t>
  </si>
  <si>
    <t>D4M0017991</t>
  </si>
  <si>
    <t>Naresh Singh</t>
  </si>
  <si>
    <t>541620;562910;541380</t>
  </si>
  <si>
    <t>NORTH WIND SERVICES LLC</t>
  </si>
  <si>
    <t>1425 HIGHAM STREET</t>
  </si>
  <si>
    <t>Idaho Falls</t>
  </si>
  <si>
    <t>Bonneville County</t>
  </si>
  <si>
    <t>ID</t>
  </si>
  <si>
    <t>83402</t>
  </si>
  <si>
    <t>James Furr</t>
  </si>
  <si>
    <t xml:space="preserve">Environmental engineering, design, and remediation. Geological and hydrogeological site investigations. Environmental construction management including strategic planning, budget development, client management, profit/loss line management, scheduling, health and safety, quality, and issue resolution. </t>
  </si>
  <si>
    <t>8644670811</t>
  </si>
  <si>
    <t>jfurr@northwindgrp.com</t>
  </si>
  <si>
    <t>WWW.NORTHWINDGRP.COM</t>
  </si>
  <si>
    <t>D2W0021999</t>
  </si>
  <si>
    <t>562910;541620;541611;541330</t>
  </si>
  <si>
    <t>Northern Recource Consulting, Inc.</t>
  </si>
  <si>
    <t>Northern Resource Consulting Inc.</t>
  </si>
  <si>
    <t>602453998</t>
  </si>
  <si>
    <t>1339 Commerce Ave., Suite 309B</t>
  </si>
  <si>
    <t>SUITE 309B</t>
  </si>
  <si>
    <t>Biran Lee Perleberg</t>
  </si>
  <si>
    <t>Environmental services: Compliance &amp; construction monitoring, sediment sampling &amp; land use planning. Natural resource planning: Field evaluation, wetlands, biological &amp; riparian habitat area assessments. Permitting for SMA, critical areas &amp; storm water.</t>
  </si>
  <si>
    <t>3604145239</t>
  </si>
  <si>
    <t>3604144021</t>
  </si>
  <si>
    <t>bperleberg@nrcenv.net</t>
  </si>
  <si>
    <t>www.nrcenv.net</t>
  </si>
  <si>
    <t>M5M0020310</t>
  </si>
  <si>
    <t>D5M0020310</t>
  </si>
  <si>
    <t>Brian Perleberg</t>
  </si>
  <si>
    <t>541620;541380;541320</t>
  </si>
  <si>
    <t>M5M0009754</t>
  </si>
  <si>
    <t>NW CIVIL &amp; ENVIRONMENTAL CONSULTANTS LLC</t>
  </si>
  <si>
    <t>NW CIVIL &amp; ENVIRONMENTAL CONSULTANTS</t>
  </si>
  <si>
    <t>603199691</t>
  </si>
  <si>
    <t>17544 Midvale Ave. N., Suite 307</t>
  </si>
  <si>
    <t>Shoreline</t>
  </si>
  <si>
    <t>98133</t>
  </si>
  <si>
    <t>SHASTA MCKINLEY</t>
  </si>
  <si>
    <t>ENVIRONMENTAL AND ADMINISTRATIVE MANAGEMENT CONSULTING, FOCUSING ON WATER QUALITY, BEST MANAGEMENT PRACTICES, AND PERMITTING IN THE CIVIL AND ENVIRONMENTAL ENGINEERING FIELD (NOT AN ENGINEERING COMPANY.)</t>
  </si>
  <si>
    <t>4252543628</t>
  </si>
  <si>
    <t>SHASTA.MCKINLEY@COMCAST.NET</t>
  </si>
  <si>
    <t>D2F0022635</t>
  </si>
  <si>
    <t xml:space="preserve">MCKINLEY SHASTA </t>
  </si>
  <si>
    <t>Oneill Environmental Services LLC</t>
  </si>
  <si>
    <t>O'Neill Service Group LLC</t>
  </si>
  <si>
    <t>602896811</t>
  </si>
  <si>
    <t>2000 124th Ave NE, B109</t>
  </si>
  <si>
    <t>STE B109</t>
  </si>
  <si>
    <t>Dennis J O'neill</t>
  </si>
  <si>
    <t>Licensed Engineering Geologist and Hydrogeologist provides environmental consulting.  Quality assurance and control inspections and testing for design-build transportation projects. Monitoring of storm water effluent and erosion control. Dewatering monitoring, sampling. Materials management and document control.</t>
  </si>
  <si>
    <t>4254297800</t>
  </si>
  <si>
    <t>4256332284</t>
  </si>
  <si>
    <t>DENNISO@ONEILLENVIRONMENTAL.COM</t>
  </si>
  <si>
    <t>www.oneillsg.com</t>
  </si>
  <si>
    <t>M5M0020775</t>
  </si>
  <si>
    <t>D5M0020775</t>
  </si>
  <si>
    <t>Dennis O'neill</t>
  </si>
  <si>
    <t>541611;541330;541712;541690;541620;541380;541350</t>
  </si>
  <si>
    <t>OSBORN CONSULTING INC</t>
  </si>
  <si>
    <t>602446858</t>
  </si>
  <si>
    <t>1800 112th Ave. NE, Suite 220E</t>
  </si>
  <si>
    <t>SUITE 220E</t>
  </si>
  <si>
    <t>TARELLE OSBORN</t>
  </si>
  <si>
    <t>Civil engineering consulting and environmental services for transportation, environmental, and development projects. Erosion control engineering including storm water pollution prevention planning, erosion repair, &amp; stream bank stabilization. Hydrology consulting includes storm water conveyance, pipe and culvert assessments, stream/habitat protection, water quality treatment &amp; drainage.</t>
  </si>
  <si>
    <t>4254514009</t>
  </si>
  <si>
    <t>8883918517</t>
  </si>
  <si>
    <t>TARELLE@OSBORNCONSULTING.COM</t>
  </si>
  <si>
    <t>WWW.OSBORNCONSULTING.COM</t>
  </si>
  <si>
    <t>W2F0019030</t>
  </si>
  <si>
    <t>D2F0019030</t>
  </si>
  <si>
    <t>Tarelle Osborn</t>
  </si>
  <si>
    <t>541330;541690;541620</t>
  </si>
  <si>
    <t>Osborn Pacific Group Inc</t>
  </si>
  <si>
    <t>600314169</t>
  </si>
  <si>
    <t>2125 Western Avenue, Suite 206</t>
  </si>
  <si>
    <t>98121</t>
  </si>
  <si>
    <t>Linda Osborn</t>
  </si>
  <si>
    <t>LANDSCAPE ENVIRONMENTAL CONSULTING AND TECHNICAL WRITING.</t>
  </si>
  <si>
    <t>2062848865</t>
  </si>
  <si>
    <t>2062848897</t>
  </si>
  <si>
    <t>LINDAO@OSBORNPACIFIC.COM</t>
  </si>
  <si>
    <t>WWW.OSBORNPACIFIC.COM</t>
  </si>
  <si>
    <t>W2F0000139</t>
  </si>
  <si>
    <t>D2F0000139</t>
  </si>
  <si>
    <t>541320;711510;561730;541620</t>
  </si>
  <si>
    <t>Paul Carpenter Associates Inc</t>
  </si>
  <si>
    <t>603064936</t>
  </si>
  <si>
    <t>23 Vreeland Rd, Suite 204</t>
  </si>
  <si>
    <t>SUITE 204</t>
  </si>
  <si>
    <t>Florham Park</t>
  </si>
  <si>
    <t>Morris County</t>
  </si>
  <si>
    <t>07932</t>
  </si>
  <si>
    <t>Sharon Paul Carpenter</t>
  </si>
  <si>
    <t>AIR QUALITY, NOISE AND VIBRATION CONSULTING SERVICES</t>
  </si>
  <si>
    <t>9738228221</t>
  </si>
  <si>
    <t>9738229221</t>
  </si>
  <si>
    <t>SHARONPC@PCAIRNOISE.COM</t>
  </si>
  <si>
    <t>WWW.PCAIRNOISE.COM</t>
  </si>
  <si>
    <t>D2F1021955</t>
  </si>
  <si>
    <t xml:space="preserve">SHARON PAUL CARPENTER </t>
  </si>
  <si>
    <t>Plateau Geoscience Group LLC</t>
  </si>
  <si>
    <t>602903023</t>
  </si>
  <si>
    <t>PO Box 1020</t>
  </si>
  <si>
    <t>Battle Ground</t>
  </si>
  <si>
    <t>98604</t>
  </si>
  <si>
    <t>Mavis D Kent</t>
  </si>
  <si>
    <t>Geological engineering services; consulting services for environmental and hydrology; services for geophysical mapping and surveying; and inspection, documentation, and reporting requirements pertaining to the effectiveness of erosion and sediment control</t>
  </si>
  <si>
    <t>3605212592</t>
  </si>
  <si>
    <t>DRMAVIS@PLATEAUGEOSCIENCE.COM</t>
  </si>
  <si>
    <t>WWW.PLATEAUGEOSCIENCE.COM</t>
  </si>
  <si>
    <t>W2F0020802</t>
  </si>
  <si>
    <t>D2F0020802</t>
  </si>
  <si>
    <t>Mavis Kent</t>
  </si>
  <si>
    <t>541330;541690;541620;541360</t>
  </si>
  <si>
    <t>Reyes Engineering,Inc</t>
  </si>
  <si>
    <t>10555 SE 82nd Ave., Suite 203</t>
  </si>
  <si>
    <t>Happy Valley</t>
  </si>
  <si>
    <t>97086</t>
  </si>
  <si>
    <t>Flaviano Reyes</t>
  </si>
  <si>
    <t>Electrical engineering and consulting services pertaining to environmental and renewable energy as well as research and development with emphasis in  power distribution systems, fire alarm systems, lighting systems, telecommunications infrastructure design, and renewable energy solutions</t>
  </si>
  <si>
    <t>5037711986</t>
  </si>
  <si>
    <t>5037440593</t>
  </si>
  <si>
    <t>freyes@reyeseng.com</t>
  </si>
  <si>
    <t>D4M0023709</t>
  </si>
  <si>
    <t>Flaviano Reyes Jr</t>
  </si>
  <si>
    <t>541330;541712;541690;541620</t>
  </si>
  <si>
    <t>Safe Environment of America Inc</t>
  </si>
  <si>
    <t>Med-Tox Northwest</t>
  </si>
  <si>
    <t>601319242</t>
  </si>
  <si>
    <t>P O BOX 1446</t>
  </si>
  <si>
    <t>98071</t>
  </si>
  <si>
    <t>Judy Lee Lurvey-Havelock</t>
  </si>
  <si>
    <t>Environmental consulting and training in health and safety. Phase 1 site assessments for asbestos, lead and indoor air quality. Lead surveys, mold consultation, lead-based paint, polychlorinated biphenyl (PCB) light surveys.  Abatement cost estimates and specification development. Oversight of remediation.</t>
  </si>
  <si>
    <t>2533510677</t>
  </si>
  <si>
    <t>2533510688</t>
  </si>
  <si>
    <t>LURVEYJ@MEDTOXNW.COM</t>
  </si>
  <si>
    <t>WWW.MEDTOXNW.COM</t>
  </si>
  <si>
    <t>W2F5109679</t>
  </si>
  <si>
    <t>D2F0009679</t>
  </si>
  <si>
    <t>Judy Lurvey-Havelock</t>
  </si>
  <si>
    <t>Springwood Associates Inc</t>
  </si>
  <si>
    <t>601441169</t>
  </si>
  <si>
    <t>1726 NE 58th Street</t>
  </si>
  <si>
    <t>98105</t>
  </si>
  <si>
    <t>Kathleen Sono Hashisaki</t>
  </si>
  <si>
    <t xml:space="preserve">Environmental consulting services. Ecological services and restoration in wetlands and stormwater.  Ecosystem planning. Natural resource assessment. Management consulting in facilitation and strategic planning. </t>
  </si>
  <si>
    <t>2063005058</t>
  </si>
  <si>
    <t>2065451117</t>
  </si>
  <si>
    <t>SONO@SPRINGWOOD-USA.COM</t>
  </si>
  <si>
    <t>www.springwoodassociates.com</t>
  </si>
  <si>
    <t>D4F0009920</t>
  </si>
  <si>
    <t>KATHLEEN SONO HASHISAKI</t>
  </si>
  <si>
    <t>541620;541611;541320</t>
  </si>
  <si>
    <t>SWP ENVIRONMENTAL SERVICES CO</t>
  </si>
  <si>
    <t>602654451</t>
  </si>
  <si>
    <t>PO BOX 526</t>
  </si>
  <si>
    <t>Canby</t>
  </si>
  <si>
    <t>97013</t>
  </si>
  <si>
    <t>WILSON STACY</t>
  </si>
  <si>
    <t>ENVIRONMENTAL COMPLIANCE MANAGEMENT CONSULTING. PROVIDE UNION LABOR (LINEMAN) TO UTILITY CONTRACTORS TO BUILD POWERLINES OF SUBSTATIONS.</t>
  </si>
  <si>
    <t>5032636936</t>
  </si>
  <si>
    <t>5032636946</t>
  </si>
  <si>
    <t>STACY@SWPES.COM</t>
  </si>
  <si>
    <t>WWW.SWPES.COM</t>
  </si>
  <si>
    <t>W2F0020300</t>
  </si>
  <si>
    <t>D2F0020300</t>
  </si>
  <si>
    <t>Stacy Wilson</t>
  </si>
  <si>
    <t>541620;561320</t>
  </si>
  <si>
    <t>Wakerobin LLC</t>
  </si>
  <si>
    <t>602621504</t>
  </si>
  <si>
    <t xml:space="preserve">2540 Westlake Ave N. Box H </t>
  </si>
  <si>
    <t>Ardith Lea Baker Lanstra</t>
  </si>
  <si>
    <t xml:space="preserve">Landscape architecture and environmental consulting services: Construction observation and program/project management, document control, drafting, wetland delineations and mitigation, permitting, habitat assessment, technical editing and writing.  </t>
  </si>
  <si>
    <t>2069791522</t>
  </si>
  <si>
    <t>ArdithLanstra@WakerobinLLC.com</t>
  </si>
  <si>
    <t>WWW.WAKEROBINLLC.COM</t>
  </si>
  <si>
    <t>W2F0019744</t>
  </si>
  <si>
    <t>D2F0019744</t>
  </si>
  <si>
    <t>Ardith Baker Lanstra</t>
  </si>
  <si>
    <t>541320;541620;541611;541340</t>
  </si>
  <si>
    <t>Wetland Permitting Services</t>
  </si>
  <si>
    <t>601364905</t>
  </si>
  <si>
    <t>P.O. Box 1601</t>
  </si>
  <si>
    <t>Celeste Botha</t>
  </si>
  <si>
    <t>Environmental consulting firm specializing in wetland consulting, mitigation planning, permitting, and studies, including habitat and stream consulting services</t>
  </si>
  <si>
    <t>2062402413</t>
  </si>
  <si>
    <t>wps@isp.com</t>
  </si>
  <si>
    <t>W2F0023076</t>
  </si>
  <si>
    <t>D2F0023076</t>
  </si>
  <si>
    <t xml:space="preserve">320 North 20th Ave </t>
  </si>
  <si>
    <t>5095478292</t>
  </si>
  <si>
    <t>wsik@whiteshield.com</t>
  </si>
  <si>
    <t>A &amp; D Quality Construction Co LLC</t>
  </si>
  <si>
    <t>Annette B Demps</t>
  </si>
  <si>
    <t>General contractor for the complete construction of residential and commercial structures specializing in demolition, excavation, grading, dirt removal and underground utilities.</t>
  </si>
  <si>
    <t>Allegiance Trucking LLC</t>
  </si>
  <si>
    <t>Marwood General Construction</t>
  </si>
  <si>
    <t>603265510</t>
  </si>
  <si>
    <t>1826 East 31st Street</t>
  </si>
  <si>
    <t>Bremerton</t>
  </si>
  <si>
    <t>98310</t>
  </si>
  <si>
    <t>Rueben Gardner</t>
  </si>
  <si>
    <t xml:space="preserve">Dump trucking services limited to hauling and delivery of gravel, sand, top soil, and aggregate materials; excavation contractor: earthmoving, land cleaning, grading; concrete forms building and installation for curb, gutter, sidewalk, and foundations. </t>
  </si>
  <si>
    <t>3603283322</t>
  </si>
  <si>
    <t>3603736340</t>
  </si>
  <si>
    <t>allegiancetrucking@gmail.com</t>
  </si>
  <si>
    <t>www.allegiancetrucking.com</t>
  </si>
  <si>
    <t>M3M0023262</t>
  </si>
  <si>
    <t>D3M0023262</t>
  </si>
  <si>
    <t>484220;238990;238910;238110</t>
  </si>
  <si>
    <t>Alliance Property Services LLC</t>
  </si>
  <si>
    <t>602293243</t>
  </si>
  <si>
    <t>P.O. Box 39423</t>
  </si>
  <si>
    <t>98496</t>
  </si>
  <si>
    <t>Victor K Valenzuela</t>
  </si>
  <si>
    <t>Residential remodelers grounds/landscape maintenance, painting, repair, maintenance, janitorial, building demolition, residential addition, alteration, renovation, and facilities support.</t>
  </si>
  <si>
    <t>2535818971</t>
  </si>
  <si>
    <t>2535894635</t>
  </si>
  <si>
    <t>jrc@alliancetacoma.com</t>
  </si>
  <si>
    <t>www.alliancetacoma.com</t>
  </si>
  <si>
    <t>M4M0021993</t>
  </si>
  <si>
    <t>D4M0021993</t>
  </si>
  <si>
    <t>Victor Valenzuela</t>
  </si>
  <si>
    <t>236118;561730;561720;238910</t>
  </si>
  <si>
    <t>Arzate Richards Constructors LLC</t>
  </si>
  <si>
    <t>603467657</t>
  </si>
  <si>
    <t>12414 Hwy 99, Ste #206</t>
  </si>
  <si>
    <t>98204</t>
  </si>
  <si>
    <t>Roman Richards</t>
  </si>
  <si>
    <t>Union signatory performing excavation, earthmoving, grading, and land clearing contractors. Drainage system installation. Drainage canal and ditch construction. Trenching (except underwater). Flagging and traffic control services. Silt fencing, straw wattles, catch basin socks, staked plastic sheeting.</t>
  </si>
  <si>
    <t>4253476929</t>
  </si>
  <si>
    <t>arzaterichards@outlook.com</t>
  </si>
  <si>
    <t>www.arzaterichards.com</t>
  </si>
  <si>
    <t>M5M0023875</t>
  </si>
  <si>
    <t>D5M0023875</t>
  </si>
  <si>
    <t>237110;561990;561730;238910</t>
  </si>
  <si>
    <t>B B CONTRACTING INC</t>
  </si>
  <si>
    <t>602843944</t>
  </si>
  <si>
    <t>PO BOX 251</t>
  </si>
  <si>
    <t>Elmer City</t>
  </si>
  <si>
    <t>Okanogan County</t>
  </si>
  <si>
    <t>99124</t>
  </si>
  <si>
    <t>BLACK BRETT</t>
  </si>
  <si>
    <t>GENERAL CONTRACTOR SPECIALIZING IN PROJECT MANAGEMENT OF CIVIL TYPE WORK INCLUDING: EXCAVATION, GRADING, CURB &amp; GUTTER CONSTRUCTION, SIDEWALK CONSTRUCTION, &amp; CULVERTS.</t>
  </si>
  <si>
    <t>5096333632</t>
  </si>
  <si>
    <t>BRETTBLACK@NCIDATA.COM</t>
  </si>
  <si>
    <t>M1M0022422</t>
  </si>
  <si>
    <t>D1M8822422</t>
  </si>
  <si>
    <t xml:space="preserve">BLACK BRETT </t>
  </si>
  <si>
    <t>237310;238990;238910;237110</t>
  </si>
  <si>
    <t>Ball &amp; Son Excavation LLC</t>
  </si>
  <si>
    <t>Ball &amp; Son Excavation, LLC</t>
  </si>
  <si>
    <t>603160662</t>
  </si>
  <si>
    <t>2619 186th St. E</t>
  </si>
  <si>
    <t>98445</t>
  </si>
  <si>
    <t>Dontel Ball</t>
  </si>
  <si>
    <t xml:space="preserve">Local solo dump trucking (e.g., gravel, sand, top soil).  Excavation and site clearing with excavator. </t>
  </si>
  <si>
    <t>2534051650</t>
  </si>
  <si>
    <t>humestreet@hotmail.com</t>
  </si>
  <si>
    <t>M3M0023668</t>
  </si>
  <si>
    <t>D3M0023789</t>
  </si>
  <si>
    <t>484220;484110;238910</t>
  </si>
  <si>
    <t>Bianchi LLC</t>
  </si>
  <si>
    <t>Bianchi Construction</t>
  </si>
  <si>
    <t>603244911</t>
  </si>
  <si>
    <t>PO Box 767</t>
  </si>
  <si>
    <t>Douglas Bianchi</t>
  </si>
  <si>
    <t>Demolition of roads, sidewalks, parking lots. Grading and site prep. Excavation for installation of underground utilities (water, sewer, drainage).  Rock scaling.  Installing anchors in rock and hanging wire mesh for bank stabilization.  Solo dump trucking.</t>
  </si>
  <si>
    <t>3603362200</t>
  </si>
  <si>
    <t>3603362208</t>
  </si>
  <si>
    <t>info@GoBianchi.com</t>
  </si>
  <si>
    <t>www.gobianchi.com</t>
  </si>
  <si>
    <t>M5M0023675</t>
  </si>
  <si>
    <t>D5M0023675</t>
  </si>
  <si>
    <t>Doug Bianchi</t>
  </si>
  <si>
    <t>238910;484220</t>
  </si>
  <si>
    <t>Black Hills Excavating Inc.</t>
  </si>
  <si>
    <t>602494646</t>
  </si>
  <si>
    <t xml:space="preserve">7216 187th Ave SW  </t>
  </si>
  <si>
    <t>Rochester</t>
  </si>
  <si>
    <t>98579</t>
  </si>
  <si>
    <t>Aaron Hufana</t>
  </si>
  <si>
    <t>Excavate and backfill footings; grade construction site; install water mains, place drains, stormtech chambers, storm lines, and storm overflow; and connect sewer to existing stub and place sewer clean outs.</t>
  </si>
  <si>
    <t>3602738523</t>
  </si>
  <si>
    <t>3602737108</t>
  </si>
  <si>
    <t>ahufana@comcast.net</t>
  </si>
  <si>
    <t>M4M0023324</t>
  </si>
  <si>
    <t>D4M0023324</t>
  </si>
  <si>
    <t>238910;237110</t>
  </si>
  <si>
    <t>Brenda L Fairbanks</t>
  </si>
  <si>
    <t>Daybreak Construction</t>
  </si>
  <si>
    <t>600500189</t>
  </si>
  <si>
    <t>11222 NE 339TH ST</t>
  </si>
  <si>
    <t>La Center</t>
  </si>
  <si>
    <t>98629</t>
  </si>
  <si>
    <t>Brenda Fairbanks</t>
  </si>
  <si>
    <t>Excavating, earthmoving, footing &amp; foundation concrete, residential &amp; commercial culverts for highway/road/street, anchored earth retention, site prep &amp; land clearing contractors. Trail construction. Retaining wall: anchored/brick laying/ecology blocks/ poured concrete. Utility line &amp; construction management (i.e, sewer, storm, water). Erosion control limited to straw/hay/bales/mulch/ wattles/staking. Tree srvs limited to bracing/planting/removing/pruning/trimming. Dump trucking. Flagging.</t>
  </si>
  <si>
    <t>3602635795</t>
  </si>
  <si>
    <t>3602632696</t>
  </si>
  <si>
    <t>DAYBREAKBOSSLADY@TDS.NET</t>
  </si>
  <si>
    <t>www.daybreakconst.com</t>
  </si>
  <si>
    <t>M5F0017486</t>
  </si>
  <si>
    <t>D5F0017486</t>
  </si>
  <si>
    <t>238910;561990;561730;484220;238990;238140;238110;237990;237310;237110;236115</t>
  </si>
  <si>
    <t>BUCKLEY RECYCLE CENTER INC</t>
  </si>
  <si>
    <t>BRC INC</t>
  </si>
  <si>
    <t>601701707</t>
  </si>
  <si>
    <t>PO BOX 1373</t>
  </si>
  <si>
    <t>Enumclaw</t>
  </si>
  <si>
    <t>98022</t>
  </si>
  <si>
    <t>RONDA L STERLEY</t>
  </si>
  <si>
    <t>HAULING &amp; RECYCLING VARIOUS MATERIALS INCLUDING YARD WASTE STUMPS, BRUSH, RUBBLE, DEBRIS, AND SCRAP METAL, LAND CLEARING, SITE PREPARATION, DEMOLITION, UNDERGROUND UTILITIES AND DROP BOX SERVICE. WHOLESALE METAL RECYCLING. WOOD CHIP COMPOSTING.</t>
  </si>
  <si>
    <t>2539397422</t>
  </si>
  <si>
    <t>2539397424</t>
  </si>
  <si>
    <t>info@brcrecyclers.com</t>
  </si>
  <si>
    <t>W2F0015233</t>
  </si>
  <si>
    <t>D2F0015233</t>
  </si>
  <si>
    <t>Ronda Sterley</t>
  </si>
  <si>
    <t>561730;562119;444220;423930;325314;238910;113310</t>
  </si>
  <si>
    <t>C A Goodman Construction Co</t>
  </si>
  <si>
    <t>601181152</t>
  </si>
  <si>
    <t>718 Griffin Ave PMB 196</t>
  </si>
  <si>
    <t>Cecil Goodman</t>
  </si>
  <si>
    <t>Excavation contractors. Underground utility line excavation (sewer/water) and backfill. Stump grinding and disposal.</t>
  </si>
  <si>
    <t>2535697237</t>
  </si>
  <si>
    <t>2532755081</t>
  </si>
  <si>
    <t>CAG@CLEARWIRE.NET</t>
  </si>
  <si>
    <t>M1M0010592</t>
  </si>
  <si>
    <t>D1M0010592</t>
  </si>
  <si>
    <t>238910;237110;113310</t>
  </si>
  <si>
    <t>C I Lovell Inc</t>
  </si>
  <si>
    <t>602620242</t>
  </si>
  <si>
    <t>PO Box123</t>
  </si>
  <si>
    <t>Brownstown</t>
  </si>
  <si>
    <t>Yakima County</t>
  </si>
  <si>
    <t>98920</t>
  </si>
  <si>
    <t>Cathleen I. Lovell</t>
  </si>
  <si>
    <t>Excavation, earthmoving, land clearing, grading, and site preparation. Hauling/dump trucking of gravel, sand, &amp; top soil. Culvert/abutment/bridge approach construction. Rock crushing/beneficiating.  Concrete form contractors. Construction management.</t>
  </si>
  <si>
    <t>5098482850</t>
  </si>
  <si>
    <t>5098482170</t>
  </si>
  <si>
    <t>CICRUSHING@GMAIL.COM</t>
  </si>
  <si>
    <t>W2F0019984</t>
  </si>
  <si>
    <t>D2F0019984</t>
  </si>
  <si>
    <t>Cathy Lovell</t>
  </si>
  <si>
    <t>238910;484220;238190;237310;212319</t>
  </si>
  <si>
    <t>Cat Works LLC</t>
  </si>
  <si>
    <t>Catworks Construction</t>
  </si>
  <si>
    <t>602464060</t>
  </si>
  <si>
    <t>PO Box 206</t>
  </si>
  <si>
    <t>Yacolt</t>
  </si>
  <si>
    <t>98675</t>
  </si>
  <si>
    <t>Michael A. Nieto</t>
  </si>
  <si>
    <t>Retaining walls, Site Prep, Culverts, Grading, Road &amp; Street Construction, Dump Trucking, Excavation, Sewer, Storm, Waterline Construction, Sign Erection, Erosion Control, Earth Retention, Embankment &amp; Gabion Construction and Riprap Installation.</t>
  </si>
  <si>
    <t>3606661113</t>
  </si>
  <si>
    <t>3606662556</t>
  </si>
  <si>
    <t>mike@catworksconstruction.com</t>
  </si>
  <si>
    <t>catworksconstruction.com</t>
  </si>
  <si>
    <t>M5M0020337</t>
  </si>
  <si>
    <t>D5M0020337</t>
  </si>
  <si>
    <t>Michael Nieto</t>
  </si>
  <si>
    <t>237990;484220;238990;238910;237310;237110</t>
  </si>
  <si>
    <t>Cates &amp; Erb Inc</t>
  </si>
  <si>
    <t>601558681</t>
  </si>
  <si>
    <t>PO Box 2027</t>
  </si>
  <si>
    <t>Omak</t>
  </si>
  <si>
    <t>98841</t>
  </si>
  <si>
    <t>Robert H Erb, Jr.</t>
  </si>
  <si>
    <t xml:space="preserve">Highway, road, street, &amp; culvert construction. Excavation, earth moving, land clearing, and demolition. Pre-cast bridge installation including abutments &amp; footings. Dump Trucking (gravel, sand, top soil). Dredging streams/waterway channels. </t>
  </si>
  <si>
    <t>5098264752</t>
  </si>
  <si>
    <t>5098262160</t>
  </si>
  <si>
    <t>CATESANDERB@NCIDATA.COM</t>
  </si>
  <si>
    <t>www.catesanderb.com</t>
  </si>
  <si>
    <t>M1M0019997</t>
  </si>
  <si>
    <t>D1M0019997</t>
  </si>
  <si>
    <t>Robert Erb</t>
  </si>
  <si>
    <t>237310;484220;238910;238120;237990</t>
  </si>
  <si>
    <t>DEMOLITION MAN INC</t>
  </si>
  <si>
    <t>600499168</t>
  </si>
  <si>
    <t>8129 OCCIDENTAL AVE S</t>
  </si>
  <si>
    <t>JOHN M MCFARLAND</t>
  </si>
  <si>
    <t>BUILDING DEMOLITION, LEAD PAINT RELATED DEMOLITION &amp; HAULING</t>
  </si>
  <si>
    <t>2067633366</t>
  </si>
  <si>
    <t>2067631690</t>
  </si>
  <si>
    <t>john@demoman.org</t>
  </si>
  <si>
    <t>WWW.DEMOMAN.ORG</t>
  </si>
  <si>
    <t>D5M3907810</t>
  </si>
  <si>
    <t xml:space="preserve">JOHN M MCFARLAND </t>
  </si>
  <si>
    <t>Desert Winds Inc.</t>
  </si>
  <si>
    <t>601928592</t>
  </si>
  <si>
    <t>4017 RD 6.5 NE</t>
  </si>
  <si>
    <t>Moses Lake</t>
  </si>
  <si>
    <t>Grant County</t>
  </si>
  <si>
    <t>98837</t>
  </si>
  <si>
    <t>Steven Smith</t>
  </si>
  <si>
    <t>Dump trucking (gravel, sand, &amp; top soil). Excavation contractor for utility line (sewer &amp; water) construction.</t>
  </si>
  <si>
    <t>5097629366</t>
  </si>
  <si>
    <t>5097629355</t>
  </si>
  <si>
    <t>BACKHOE@ATNET.NET</t>
  </si>
  <si>
    <t>M1M0012173</t>
  </si>
  <si>
    <t>D1M0012173</t>
  </si>
  <si>
    <t>238910;484220;237110</t>
  </si>
  <si>
    <t>DIANES TANK REMOVAL SERVICES LLC</t>
  </si>
  <si>
    <t>603022938</t>
  </si>
  <si>
    <t>PO BOX 77738</t>
  </si>
  <si>
    <t>DIANE M KAMACHO</t>
  </si>
  <si>
    <t>UST TANK REMOVAL, DECOMMISSIONING, SOIL REMEDIATION SERVICES TO INCLUDE EXCAVATION, DEMOLITION AND TRUCKING</t>
  </si>
  <si>
    <t>2065109497</t>
  </si>
  <si>
    <t>2064201789</t>
  </si>
  <si>
    <t>DIANESTANK@HOTMAIL.COM</t>
  </si>
  <si>
    <t>WWW.DIANESTANKREMOVAL.COM</t>
  </si>
  <si>
    <t>W2F0021690</t>
  </si>
  <si>
    <t>D2F0021690</t>
  </si>
  <si>
    <t>Diane Kamacho</t>
  </si>
  <si>
    <t>DIVERSIFIED EXCAVATING LLC</t>
  </si>
  <si>
    <t>602345510</t>
  </si>
  <si>
    <t>PO BOX 14725</t>
  </si>
  <si>
    <t>Tumwater</t>
  </si>
  <si>
    <t>98511</t>
  </si>
  <si>
    <t>DANIEL E HUFANA</t>
  </si>
  <si>
    <t>UNDERGROUND UTILITIES, ROAD BORING, EROSION &amp; SEDIMENT CONTROL LEAD, EXCAVATING, SITE WORK, ALL UTILITY LINES.</t>
  </si>
  <si>
    <t>3607869472</t>
  </si>
  <si>
    <t>3609563419</t>
  </si>
  <si>
    <t>DNDHUFANA@COMCAST.NET</t>
  </si>
  <si>
    <t>D4M0021000</t>
  </si>
  <si>
    <t xml:space="preserve">DANIEL E HUFANA </t>
  </si>
  <si>
    <t>237130;484220;238910</t>
  </si>
  <si>
    <t>DUNCAN ASPHALT INC</t>
  </si>
  <si>
    <t>602258601</t>
  </si>
  <si>
    <t>PO BOX 7426</t>
  </si>
  <si>
    <t>Tim Duncan</t>
  </si>
  <si>
    <t>ASPHALT PAVING, SEALCOATING, STRIPING, INSTALLING CRUSHED ROCK AND GRADING FOR ASPHALT APPLICATION.</t>
  </si>
  <si>
    <t>2538633715</t>
  </si>
  <si>
    <t>2538634604</t>
  </si>
  <si>
    <t>TTLDUNCAN@MSN.COM</t>
  </si>
  <si>
    <t>D2F0022253</t>
  </si>
  <si>
    <t xml:space="preserve">TIM DUNCAN </t>
  </si>
  <si>
    <t>238990;238910;237310</t>
  </si>
  <si>
    <t>ELLER CORPORATION</t>
  </si>
  <si>
    <t>600184764</t>
  </si>
  <si>
    <t>P O BOX 117</t>
  </si>
  <si>
    <t>Newman Lake</t>
  </si>
  <si>
    <t>99025</t>
  </si>
  <si>
    <t>HELEN ELLER</t>
  </si>
  <si>
    <t>CLEARING, GRADING, SITE WORK, EXCAVATION, SEWER &amp; WATER PIPELINE, UNDERGROUND UTILITY, HEAVY HIGHWAY MATERIAL SUPPLIER, CRUSHED ROCK SUPPLIER, DUMP TRUCKING</t>
  </si>
  <si>
    <t>5092260333</t>
  </si>
  <si>
    <t>5092261332</t>
  </si>
  <si>
    <t>LINDA@ELLERCORPORATION.COM</t>
  </si>
  <si>
    <t>WWW.ELLERCORPORATION.COM</t>
  </si>
  <si>
    <t>D2F0009032</t>
  </si>
  <si>
    <t xml:space="preserve">HELEN ELLER </t>
  </si>
  <si>
    <t>238910;484220;423510;423320;237110</t>
  </si>
  <si>
    <t>FARROW CONSTRUCTION SPECIALTIES INC</t>
  </si>
  <si>
    <t>FARROW CONCRETE SPECIALTIES INC</t>
  </si>
  <si>
    <t>602305882</t>
  </si>
  <si>
    <t>1423 EAST 29TH STREET</t>
  </si>
  <si>
    <t>98404</t>
  </si>
  <si>
    <t>DANIEL R FARROW</t>
  </si>
  <si>
    <t>CONCRETE FORMING AND FINISHING FOR ALL PHASES OF CONCRETE CONSTRUCTION REBAR INSTALL AND TIE. ALL PHASES OF DIVISION 2, HEAVY HIGHWAY AND CIVIL.</t>
  </si>
  <si>
    <t>2532618702</t>
  </si>
  <si>
    <t>2537225821</t>
  </si>
  <si>
    <t>DANNY@FARROWWA.COM</t>
  </si>
  <si>
    <t>D4M0018433</t>
  </si>
  <si>
    <t>Daniel Farrow</t>
  </si>
  <si>
    <t>237310;238910;238190</t>
  </si>
  <si>
    <t>HAMD Enterprises, Inc</t>
  </si>
  <si>
    <t>603288045</t>
  </si>
  <si>
    <t>PO Box 3292</t>
  </si>
  <si>
    <t>Lynnwood</t>
  </si>
  <si>
    <t>98046</t>
  </si>
  <si>
    <t>Asif Iqbal</t>
  </si>
  <si>
    <t>Arrangement &amp; delivery of over-the-road freight transportation; earthmoving, land clearing, excavating, backfilling, demolition, grading; sewer and water line installation; landscaping: plants/trees/shrubs installation.</t>
  </si>
  <si>
    <t>4259397951</t>
  </si>
  <si>
    <t>4254890222</t>
  </si>
  <si>
    <t>hamdenterprise@gmail.com</t>
  </si>
  <si>
    <t>M6M0023464</t>
  </si>
  <si>
    <t>D6M0023464</t>
  </si>
  <si>
    <t>488510;561730;238910;237110</t>
  </si>
  <si>
    <t>Jamesco Pro Inc</t>
  </si>
  <si>
    <t>Jamesco Pro Inc.</t>
  </si>
  <si>
    <t>603236995</t>
  </si>
  <si>
    <t>PO Box 658</t>
  </si>
  <si>
    <t>Randle</t>
  </si>
  <si>
    <t>Lewis County</t>
  </si>
  <si>
    <t>98377</t>
  </si>
  <si>
    <t>Thomas J. Farrish</t>
  </si>
  <si>
    <t>Excavating, earthmoving, and site preparation contractors. Culverts, highway, road &amp; street construction. Precast concrete footings and foundation contractors. Utility line (i.e., comm, electric, power, septic, storm drain, sewer, &amp; water) dredging and pipe laying. Rip rap installation. Landscaping services (except planning) limited to silt fence, waddles, sediment control, hand seeding, &amp; mulching.</t>
  </si>
  <si>
    <t>3605205229</t>
  </si>
  <si>
    <t>3607197818</t>
  </si>
  <si>
    <t>thomas@jamescoproinc.com</t>
  </si>
  <si>
    <t>www.jamescoproinc.com</t>
  </si>
  <si>
    <t>S000023613</t>
  </si>
  <si>
    <t>Thomas Farrish</t>
  </si>
  <si>
    <t>238910;561730;238120;237990;237310;237110</t>
  </si>
  <si>
    <t>D1M0018205</t>
  </si>
  <si>
    <t>Jamestown Skallam Tribe</t>
  </si>
  <si>
    <t>K &amp; A Communications LLC</t>
  </si>
  <si>
    <t>603253962</t>
  </si>
  <si>
    <t>PO Box 78376</t>
  </si>
  <si>
    <t>98178</t>
  </si>
  <si>
    <t>Johnny Casimir</t>
  </si>
  <si>
    <t>Installation, maintenance and repair of existing utilities. Fiber-optic pipe laying. Restoration of asphalt and concrete roads. Restriping roads. Repainting traffic lanes. Removal and reparation of sidewalks and driveways. Running and replacement of water services. Laying underground pipe, conduit, and aerial wire. Pulling and splicing of cable. Parking lot painting and painting (striping) in low-traffic commercial and residential areas.</t>
  </si>
  <si>
    <t>2064207548</t>
  </si>
  <si>
    <t>k-acommunications@hotmail.com</t>
  </si>
  <si>
    <t>M3M0023751</t>
  </si>
  <si>
    <t>D3M0023751</t>
  </si>
  <si>
    <t>238210;237130;238910;237310</t>
  </si>
  <si>
    <t>Kelaye Concrete, LLC</t>
  </si>
  <si>
    <t>603213162</t>
  </si>
  <si>
    <t>PO Box 1003</t>
  </si>
  <si>
    <t>Boring</t>
  </si>
  <si>
    <t>97009</t>
  </si>
  <si>
    <t>Rebekah Williams</t>
  </si>
  <si>
    <t xml:space="preserve">Demolition of residential and commercial structures. Pre-cast concrete pad installation.  Concrete form installation for curb, gutters and sidewalks. Concrete finishing.  Roadway excavation.  Erosion control limited to placing sod and mulch.
</t>
  </si>
  <si>
    <t>9719989334</t>
  </si>
  <si>
    <t>5038553533</t>
  </si>
  <si>
    <t>kelayeconcrete@comcast.net</t>
  </si>
  <si>
    <t>www.kelayeconcrete.com</t>
  </si>
  <si>
    <t>W2F0023336</t>
  </si>
  <si>
    <t>D2F0023336</t>
  </si>
  <si>
    <t>238120;561730;238910;238110</t>
  </si>
  <si>
    <t>Lawrence G Cleveland Jr.</t>
  </si>
  <si>
    <t>Arrow Cutting</t>
  </si>
  <si>
    <t>601822235</t>
  </si>
  <si>
    <t>10007 WOODLAWN PL SW</t>
  </si>
  <si>
    <t>98498</t>
  </si>
  <si>
    <t>Lawrence Cleveland</t>
  </si>
  <si>
    <t>Concrete &amp; asphalt cutting, sawcutting, trenches, green concrete scoring &amp; boring pour or pave back patches</t>
  </si>
  <si>
    <t>253 984-7504</t>
  </si>
  <si>
    <t>2539847504</t>
  </si>
  <si>
    <t>ARROWCUTTING@AOL.COM</t>
  </si>
  <si>
    <t>M1M0015960</t>
  </si>
  <si>
    <t>D1M0015960</t>
  </si>
  <si>
    <t>238910</t>
  </si>
  <si>
    <t>LEE ROSE INC</t>
  </si>
  <si>
    <t>MABEN TRUCKING &amp; EXCAVATING</t>
  </si>
  <si>
    <t>601614677</t>
  </si>
  <si>
    <t>PO BOX 712</t>
  </si>
  <si>
    <t>Grayland</t>
  </si>
  <si>
    <t>98547</t>
  </si>
  <si>
    <t>MABEN SEAN J</t>
  </si>
  <si>
    <t>Earthwork construction limited to excavating, grading, land clearing, soil compacting, road construction, concrete flatwork finishing; and dump trucking limited to gravel, sand, and top soil.</t>
  </si>
  <si>
    <t>3602677410</t>
  </si>
  <si>
    <t>MABENTRUCKING@COMCAST.NET</t>
  </si>
  <si>
    <t>WWW.MABENTRUCKING.COM</t>
  </si>
  <si>
    <t>M1M0019701</t>
  </si>
  <si>
    <t>D1M0019701</t>
  </si>
  <si>
    <t>Sean  Maben</t>
  </si>
  <si>
    <t>238910;484220;238110;237310;237110</t>
  </si>
  <si>
    <t>LKE CORPORATION</t>
  </si>
  <si>
    <t>601514309</t>
  </si>
  <si>
    <t>PO BOX 350</t>
  </si>
  <si>
    <t>KIM ERION</t>
  </si>
  <si>
    <t>EARTH RETENTION SYSTEMS CONSTRUCTION, ROAD CONSTRUCTION EXCAVATING, EARTHMOVING, RIPARION PLANTING, WETLANDS, CULVERTS, WATER CONTROL, STABILIZATION, ENVIRONMENTAL, SOIL PREPARATION, STREAM RESTORATION, STORM PROOFING DIKES &amp; LEVEES, RECREATIONAL SITES, DUMP TRUCKING OF SAND, DIRT, AND GRAVEL, AND TRUCKING OF CONSTRUCTION EQUIPMENT, EROSION CONTROL LIMITED TO PLANTING.</t>
  </si>
  <si>
    <t>5032432208</t>
  </si>
  <si>
    <t>3608380112</t>
  </si>
  <si>
    <t>KIM@LKECORPORATION.COM</t>
  </si>
  <si>
    <t>WWW.LKECORPORATION.COM</t>
  </si>
  <si>
    <t>W2F0017236</t>
  </si>
  <si>
    <t>D2F0017236</t>
  </si>
  <si>
    <t>Lorraine  Erion</t>
  </si>
  <si>
    <t>238910;561730;484220;484110;237990;237310</t>
  </si>
  <si>
    <t>MARINE VACUUM SERVICE INC</t>
  </si>
  <si>
    <t>MAR-VAC</t>
  </si>
  <si>
    <t>600412278</t>
  </si>
  <si>
    <t>P O BOX 24263</t>
  </si>
  <si>
    <t>98124</t>
  </si>
  <si>
    <t>CAMPBELL CHARLES</t>
  </si>
  <si>
    <t>EMERGENCY SPILL RESPONSE, MARINE &amp; INDUSTRIAL TANK CLEANING AND GAS FREE SERVICES, TANK REMOVAL, TANK ERECTING &amp; REPAIR, MARINE PILEDRIVING, OIL CLEANUP, BILGE CLEANING, DEMOLITION WASTE DISPOSAL</t>
  </si>
  <si>
    <t>206 762-0240</t>
  </si>
  <si>
    <t>2067638084</t>
  </si>
  <si>
    <t>TMYLER@MARINEVACUUM.COM</t>
  </si>
  <si>
    <t>WWW.MARINEVACUUM.COM</t>
  </si>
  <si>
    <t>M4M0002341</t>
  </si>
  <si>
    <t>D4M0002341</t>
  </si>
  <si>
    <t>Charles Campbell</t>
  </si>
  <si>
    <t>562998;238910;237990;237120</t>
  </si>
  <si>
    <t>Meko Construction Inc</t>
  </si>
  <si>
    <t>601482508</t>
  </si>
  <si>
    <t>3330 Bickford Ave, #203</t>
  </si>
  <si>
    <t>Suite 203</t>
  </si>
  <si>
    <t>Snohomish</t>
  </si>
  <si>
    <t>98290</t>
  </si>
  <si>
    <t>Russell Meeds</t>
  </si>
  <si>
    <t>EXCAVATION, TRUCKING, PIPELINE CONDUIT CONSTRUCTION, CLEARING &amp; GRUBBING, CONCRETE PUMPING, EROSION CONTROL</t>
  </si>
  <si>
    <t>3606682251</t>
  </si>
  <si>
    <t>3606682356</t>
  </si>
  <si>
    <t>office@mekoconstruction.com</t>
  </si>
  <si>
    <t>WWW.MEKOCONSTRUCTION.COM</t>
  </si>
  <si>
    <t>D3M0012029</t>
  </si>
  <si>
    <t>D3M0612029</t>
  </si>
  <si>
    <t xml:space="preserve">RUSSELL MEEDS </t>
  </si>
  <si>
    <t>238910;562910;484220;238110;237990;237110</t>
  </si>
  <si>
    <t>M3M0012029</t>
  </si>
  <si>
    <t>MKM CONSTRUCTION INC</t>
  </si>
  <si>
    <t>601872314</t>
  </si>
  <si>
    <t>PO BOX 3049</t>
  </si>
  <si>
    <t>Yelm</t>
  </si>
  <si>
    <t>98597</t>
  </si>
  <si>
    <t>MONTY K MCKELVEY</t>
  </si>
  <si>
    <t>EXCAVATION AND UNDERGROUND UTILITIES CONSTRUCTION</t>
  </si>
  <si>
    <t>3608944446</t>
  </si>
  <si>
    <t>3608944448</t>
  </si>
  <si>
    <t>monty@mkminc.net</t>
  </si>
  <si>
    <t>D1M0017347</t>
  </si>
  <si>
    <t>Monty Mckelvey</t>
  </si>
  <si>
    <t>North Star Enterprises I Inc</t>
  </si>
  <si>
    <t>601184289</t>
  </si>
  <si>
    <t>PO Box 607</t>
  </si>
  <si>
    <t>Liberty Lake</t>
  </si>
  <si>
    <t>99019</t>
  </si>
  <si>
    <t>Stephanie M. Simpkins</t>
  </si>
  <si>
    <t>Flagging, traffic control, utility adj, temp &amp; recessed pavement marking &amp; striping, rumble strips, misc. Removal &amp; installations (i.e., temp, plastic &amp; paint stripes, monuments) guide posts, silt fence, high visibility fence, sign erection, sweeping, crack sealing, joint sealing, bridge transverse joint sealing, wattles, mail boxes.</t>
  </si>
  <si>
    <t>5098910892</t>
  </si>
  <si>
    <t>5099223332</t>
  </si>
  <si>
    <t>Stephanie@northse.com</t>
  </si>
  <si>
    <t>http://northstarenterprises1.com/</t>
  </si>
  <si>
    <t>D2F0018231</t>
  </si>
  <si>
    <t>Stephanie Simpkins</t>
  </si>
  <si>
    <t>561990;561730;238990;238910;237310</t>
  </si>
  <si>
    <t>NORTHWEST INFRASTRUCTURE</t>
  </si>
  <si>
    <t>602933453</t>
  </si>
  <si>
    <t>2323 SE CLATSOP</t>
  </si>
  <si>
    <t>MARTIN MICHAEL</t>
  </si>
  <si>
    <t>CIVIL CONTRACTOR, EXCAVATION, DUMP TRUCKS, MATERIAL SUPPLIER, PAVEMENT MARKING</t>
  </si>
  <si>
    <t>5032356392</t>
  </si>
  <si>
    <t>5037607577</t>
  </si>
  <si>
    <t>MMARTIN@NWI-CORP.COM</t>
  </si>
  <si>
    <t>D3M6920772</t>
  </si>
  <si>
    <t xml:space="preserve">MARTIN MICHAEL J </t>
  </si>
  <si>
    <t>484220;238910</t>
  </si>
  <si>
    <t>OMA CONSTRUCTION INC</t>
  </si>
  <si>
    <t>601872128</t>
  </si>
  <si>
    <t>PO BOX 3705</t>
  </si>
  <si>
    <t>O'YOUNG BARRY K</t>
  </si>
  <si>
    <t>GENERAL CONTRACTING; HEAVY HIGHWAY CONSTRUCTION MANAGEMENT; EXCAVATING AND LANDCLEARING; PRE-CAST CONCRETE PLACEMENT; DUMP TRUCKING SERVICES.</t>
  </si>
  <si>
    <t>206 262-1721</t>
  </si>
  <si>
    <t>2062629107</t>
  </si>
  <si>
    <t>B.OYOUNG@OMACONSTRUCTION.COM</t>
  </si>
  <si>
    <t>D4M2316494</t>
  </si>
  <si>
    <t>D4M0016494</t>
  </si>
  <si>
    <t xml:space="preserve">O'YOUNG BARRY K </t>
  </si>
  <si>
    <t>237310;562119;484220;238910;238120;237990;237130;237110</t>
  </si>
  <si>
    <t>PACIFIC RIM SERVICE AND CONSTRUCTION CO INC</t>
  </si>
  <si>
    <t>602055938</t>
  </si>
  <si>
    <t>PO Box 4324</t>
  </si>
  <si>
    <t>97208</t>
  </si>
  <si>
    <t>Benjamin Y Hwee</t>
  </si>
  <si>
    <t>INSTALLATION/SUPPLIER OF GUARDRAIL, CONCRETE MEDIAN BARRIER, ROAD SIGN, IMPACT ATTENUATORS, BRIDGE RAIL &amp; RETROFIT AND GUIDE POST.</t>
  </si>
  <si>
    <t>5032361119</t>
  </si>
  <si>
    <t>5032341118</t>
  </si>
  <si>
    <t>BENJAMIN.PACIFIC.RIM@GMAIL.COM</t>
  </si>
  <si>
    <t>M4M0019503</t>
  </si>
  <si>
    <t>D4M0019503</t>
  </si>
  <si>
    <t>Benjamin Hwee</t>
  </si>
  <si>
    <t>237310;238910;238120</t>
  </si>
  <si>
    <t>PEARSON DRILLING INC</t>
  </si>
  <si>
    <t>601078030</t>
  </si>
  <si>
    <t>22514 86th Ave West</t>
  </si>
  <si>
    <t>Terri L. Trew</t>
  </si>
  <si>
    <t>DRILLING, PILE DRIVING, SHEET PILE INSTRALLATION AND FOUNDATION &amp; EXCAVATION CONTRACTOR</t>
  </si>
  <si>
    <t>4256724286</t>
  </si>
  <si>
    <t>4256724827</t>
  </si>
  <si>
    <t>PEARSONDRILLING@GMAIL.COM</t>
  </si>
  <si>
    <t>WWW.PEARSONDRILLINGINC.COM</t>
  </si>
  <si>
    <t>M1M0001949</t>
  </si>
  <si>
    <t>D1M0101949</t>
  </si>
  <si>
    <t>Terri Trew</t>
  </si>
  <si>
    <t>238910;238110;237990</t>
  </si>
  <si>
    <t>PENNY LEE TRUCKING INC</t>
  </si>
  <si>
    <t>601083375</t>
  </si>
  <si>
    <t>5802 CEMETERY ROAD</t>
  </si>
  <si>
    <t>Arlington</t>
  </si>
  <si>
    <t>98223</t>
  </si>
  <si>
    <t>PENNY GUTSCHMIDT</t>
  </si>
  <si>
    <t>DUMP TRUCKING, DEMOLITION OF EARTHWORK AND CONCRETE STRUCTURES, OTHER CRUSHED AND BROKEN STONE MINING AND QUARRYING; CONSTRUCTION SAND AND GRAVEL MINING; REPAIR ON HIGHWAYS STREETS AND BRIDGES</t>
  </si>
  <si>
    <t>3604037520</t>
  </si>
  <si>
    <t>3604037480</t>
  </si>
  <si>
    <t>PENNYLEE@PENNYLEETRUCKING.NET</t>
  </si>
  <si>
    <t>WWW.PENNYLEETRUCKING.COM</t>
  </si>
  <si>
    <t>W2F0006632</t>
  </si>
  <si>
    <t>D2F0006632</t>
  </si>
  <si>
    <t>Penny Gutschmidt</t>
  </si>
  <si>
    <t>484220;321920;238910;238140;238120;238110</t>
  </si>
  <si>
    <t>Progressive Concrete Solutions Inc</t>
  </si>
  <si>
    <t>602082496</t>
  </si>
  <si>
    <t>PO Box 65518</t>
  </si>
  <si>
    <t>98665</t>
  </si>
  <si>
    <t>Nancy J. Miller</t>
  </si>
  <si>
    <t>Concrete Flatwork &amp; Repair. Site Work of Curbs, Sidewalks, &amp; Driveways.  Patching Work. Concrete Finishing. Concrete Breaking &amp; Cutting for Demolition.</t>
  </si>
  <si>
    <t>3602258745</t>
  </si>
  <si>
    <t>5038448745</t>
  </si>
  <si>
    <t>pcsi2000@aol.com</t>
  </si>
  <si>
    <t>W2F0020567</t>
  </si>
  <si>
    <t>D2F0020567</t>
  </si>
  <si>
    <t>Nancy Miller</t>
  </si>
  <si>
    <t>238110;238910</t>
  </si>
  <si>
    <t>R J RICHARDS CE LLC</t>
  </si>
  <si>
    <t>602786022</t>
  </si>
  <si>
    <t>12414 HWY 99, Suite 103</t>
  </si>
  <si>
    <t>ROMAN J RICHARDS</t>
  </si>
  <si>
    <t xml:space="preserve">Excavation, earthmoving, grading, and land clearing contractors. Drainage system installation. Drainage canal and ditch construction. Trenching (except underwater). Flagging and traffic control services. </t>
  </si>
  <si>
    <t>RJRICHARDS@LIVE.COM</t>
  </si>
  <si>
    <t>rjrichards.net</t>
  </si>
  <si>
    <t>M5M0018777</t>
  </si>
  <si>
    <t>D5M0018777</t>
  </si>
  <si>
    <t xml:space="preserve">ROMAN J RICHARDS </t>
  </si>
  <si>
    <t>238910;561990;237990;237110</t>
  </si>
  <si>
    <t xml:space="preserve">Reece Construction Company </t>
  </si>
  <si>
    <t>Reece Trucking &amp; Excavating</t>
  </si>
  <si>
    <t>602893954</t>
  </si>
  <si>
    <t>P.O. Box 1531</t>
  </si>
  <si>
    <t>Marysville</t>
  </si>
  <si>
    <t>98270</t>
  </si>
  <si>
    <t>Steven Andrew Reece</t>
  </si>
  <si>
    <t>Earthworks construction limited to water and sewer line installation; excavating; grading; pothole filling; culvert construction; road construction; paving; asphalt milling; bituminous planning; and trucking limited to dump trucking  and freight hauling.</t>
  </si>
  <si>
    <t>3606599600</t>
  </si>
  <si>
    <t>3606599633</t>
  </si>
  <si>
    <t>andy@reecetrucking.com</t>
  </si>
  <si>
    <t>www.reecetrucking.com</t>
  </si>
  <si>
    <t>D1M0023093</t>
  </si>
  <si>
    <t>Steven Reece</t>
  </si>
  <si>
    <t>238910;484220;484110;237310;237110</t>
  </si>
  <si>
    <t>S &amp; S CONTRACTING INC</t>
  </si>
  <si>
    <t>S &amp; S CONTRACTING</t>
  </si>
  <si>
    <t>602118139</t>
  </si>
  <si>
    <t>P O BOX 359</t>
  </si>
  <si>
    <t>Lapwai</t>
  </si>
  <si>
    <t>Nez Perce County</t>
  </si>
  <si>
    <t>83540</t>
  </si>
  <si>
    <t>SPENCER SHAWN</t>
  </si>
  <si>
    <t>EXCAVATION, GRADING, CULVERTS, HAULING, &amp; EROSION CONTROL CONTRACTOR &amp; HYDROSEEDING</t>
  </si>
  <si>
    <t>2087431802</t>
  </si>
  <si>
    <t>2087431812</t>
  </si>
  <si>
    <t>TINA@SSCONTRACTINGNW.COM</t>
  </si>
  <si>
    <t>WWW.SSCONTRACTINGNW.COM</t>
  </si>
  <si>
    <t>M1M0017584</t>
  </si>
  <si>
    <t>D1M7217584</t>
  </si>
  <si>
    <t>Shawn Spencer</t>
  </si>
  <si>
    <t>238910;561730;238990;237990;237310</t>
  </si>
  <si>
    <t>SCOUT LAKE CONSTRUCTION INC</t>
  </si>
  <si>
    <t>602189549</t>
  </si>
  <si>
    <t>PO Box 1060</t>
  </si>
  <si>
    <t>Selah</t>
  </si>
  <si>
    <t>98942</t>
  </si>
  <si>
    <t>Rodney Chumley</t>
  </si>
  <si>
    <t>Excavation, reservoir, &amp; irrigation contractors. Grading of highway, road &amp; streets. Land subdividing, utility installation (electric, sewer &amp; water), &amp; drainage system (cesspool, septic tank) installation. Dump trucking (rubble, gravel, sand, top soil). Traffic control services including flagging.</t>
  </si>
  <si>
    <t>5096980752</t>
  </si>
  <si>
    <t>5096980751</t>
  </si>
  <si>
    <t>rodc@scout-lake.com</t>
  </si>
  <si>
    <t>www.scout-lake.com</t>
  </si>
  <si>
    <t>D1M5522256</t>
  </si>
  <si>
    <t>D1M0022256</t>
  </si>
  <si>
    <t xml:space="preserve">CHUMLEY RODNEY W </t>
  </si>
  <si>
    <t>238910;562119;561990;484220;237990;237310;237210;237110;221310</t>
  </si>
  <si>
    <t>Soto and Sons Construction LLC</t>
  </si>
  <si>
    <t>601995292</t>
  </si>
  <si>
    <t>7730 GOODWIN ROAD</t>
  </si>
  <si>
    <t>Everson</t>
  </si>
  <si>
    <t>98247</t>
  </si>
  <si>
    <t>Robert Soto</t>
  </si>
  <si>
    <t xml:space="preserve">Utility line including underground sewer, storm water, &amp; water lines. Excavation/grading/site preparation &amp; land clearing.  Road construction. Retaining wall such as ecology blocks, rock baskets, and concrete. Erosion control limited to silt fences/hay/straw/control blankets &amp; sediment ponds.  Dump trucking of sand &amp; gravel.  </t>
  </si>
  <si>
    <t>3609279193</t>
  </si>
  <si>
    <t>bobjsoto@yahoo.com</t>
  </si>
  <si>
    <t>M5M0015147</t>
  </si>
  <si>
    <t>D5M0015147</t>
  </si>
  <si>
    <t>Robert Soto, Jr.</t>
  </si>
  <si>
    <t>238910;561730;484220;238140;238110;237310;237110</t>
  </si>
  <si>
    <t>SPOKANE CONCRETE CUTTING INC</t>
  </si>
  <si>
    <t>600556948</t>
  </si>
  <si>
    <t>PO BOX 6227</t>
  </si>
  <si>
    <t>Thomas R Costello</t>
  </si>
  <si>
    <t>CONCRETE AND ASPHALT CUTTING, SAWING &amp; CORE DRILLING.</t>
  </si>
  <si>
    <t>5094890900</t>
  </si>
  <si>
    <t>5094890959</t>
  </si>
  <si>
    <t>SPOKANECONCRETECUTTING@HOTMAIL.COM</t>
  </si>
  <si>
    <t>M5M0004570</t>
  </si>
  <si>
    <t>D5M0004570</t>
  </si>
  <si>
    <t>Thomas Costello</t>
  </si>
  <si>
    <t>238910;238990</t>
  </si>
  <si>
    <t>SUPERIOR EARTHWORKS LLC</t>
  </si>
  <si>
    <t>603201394</t>
  </si>
  <si>
    <t>10610 WOODLEY AVE S</t>
  </si>
  <si>
    <t>RYAN ROBINSON</t>
  </si>
  <si>
    <t>Excavation for underground utilities, drain pipe, stump removal, foundations, site preparation.</t>
  </si>
  <si>
    <t>2069193777</t>
  </si>
  <si>
    <t>2063397818</t>
  </si>
  <si>
    <t>SUPERIOREARTHWORKSLLC@YAHOO.COM</t>
  </si>
  <si>
    <t>M4M0022853</t>
  </si>
  <si>
    <t>D3M0022853</t>
  </si>
  <si>
    <t>Ryan  Robinson</t>
  </si>
  <si>
    <t>Suulutaaq, Inc</t>
  </si>
  <si>
    <t>602836024</t>
  </si>
  <si>
    <t>134300 B Street, #205</t>
  </si>
  <si>
    <t>205</t>
  </si>
  <si>
    <t>William Humphries</t>
  </si>
  <si>
    <t xml:space="preserve">Excavation, Backfill, Clearing and Grubbing. Saw cutting and demolition of asphalt and concrete. Rip Rap installation &amp; removal. Minor hot mix asphalting. Pedestrian bridge deck, abutment and trail construction.
Water truck dust control.  Erosion control limited to planting trees/plants/shrubs, straw wattles, fencing, netting, fiber roll and temporary cover.
</t>
  </si>
  <si>
    <t>9073759744</t>
  </si>
  <si>
    <t>9073759322</t>
  </si>
  <si>
    <t>bill.humphries@suulutaaq.com</t>
  </si>
  <si>
    <t>www.suulutaaq.com</t>
  </si>
  <si>
    <t>D2W0023408</t>
  </si>
  <si>
    <t>Bill (ANC) Humphries (ANC)</t>
  </si>
  <si>
    <t>238910;238990;237990;237310</t>
  </si>
  <si>
    <t>TERCOM CONSTRUCTION INC</t>
  </si>
  <si>
    <t>602592748</t>
  </si>
  <si>
    <t>1423 East 29th St, Ste 208</t>
  </si>
  <si>
    <t>Suite 208</t>
  </si>
  <si>
    <t>Timothy J. Ruiz</t>
  </si>
  <si>
    <t>UTILITY EXCAVATION, TRENCHLESS (BORE ROADS) EXCAVATION, TELECOMMUNICATIONS CONSTRUCTION, FIBER OPTIC CONSTRUCTION, UTILITY POLE PLACEMENT AND REMOVAL, SITE PREPARATION RESIDENTIAL AND COMMERCIAL, CONCRETE AND ASPHALT PATCH</t>
  </si>
  <si>
    <t>2537225820</t>
  </si>
  <si>
    <t>2535380506</t>
  </si>
  <si>
    <t>truiz@tercomconstruction.com</t>
  </si>
  <si>
    <t>WWW.TERCOMCONSTRUCTION.COM</t>
  </si>
  <si>
    <t>M5M1020611</t>
  </si>
  <si>
    <t>D5M0020611</t>
  </si>
  <si>
    <t xml:space="preserve">RUIZ TIMOTHY J </t>
  </si>
  <si>
    <t>238910;237130;237990</t>
  </si>
  <si>
    <t>TERRA DYNAMICS INC</t>
  </si>
  <si>
    <t>601030794</t>
  </si>
  <si>
    <t>PO BOX 2479</t>
  </si>
  <si>
    <t>TINA SCOCCOLO</t>
  </si>
  <si>
    <t>Irrigation and lawn sprinkler system installation.  Wetland mitigation.  Earth retention system construction.  Athletic field construction except stadiums.  Park construction &amp; improvements (excluding construction of highway, street, bridge, and distribution line) including open space and row improvements, open space beautification, and site amenities.  Culvert installation.</t>
  </si>
  <si>
    <t>2538803100</t>
  </si>
  <si>
    <t>2538803109</t>
  </si>
  <si>
    <t>TINA@TERRA-TDI.COM</t>
  </si>
  <si>
    <t>WWW.TERRA-TDI.COM</t>
  </si>
  <si>
    <t>W2F0002897</t>
  </si>
  <si>
    <t>D2F0002897</t>
  </si>
  <si>
    <t>Tina  Scoccolo</t>
  </si>
  <si>
    <t>237110;238910;238220;237990;237310</t>
  </si>
  <si>
    <t>TIGER-WEST INC</t>
  </si>
  <si>
    <t>601586688</t>
  </si>
  <si>
    <t>P O BOX 268</t>
  </si>
  <si>
    <t>Hoquiam</t>
  </si>
  <si>
    <t>98550</t>
  </si>
  <si>
    <t>DEBORA BELL DALY</t>
  </si>
  <si>
    <t>BRIDGE AND ROAD EXCAVATION, SITE WORK, GRADING, DEMOLITION, CONCRETE FOUNDATION WORK, RAILROAD CONSTRUCTION</t>
  </si>
  <si>
    <t>360 533-0575</t>
  </si>
  <si>
    <t>360 532-8904</t>
  </si>
  <si>
    <t>DALY@OLYNET.COM</t>
  </si>
  <si>
    <t>W2F0016157</t>
  </si>
  <si>
    <t>D2F6016157</t>
  </si>
  <si>
    <t>Debora Daly</t>
  </si>
  <si>
    <t>238910;238110;237990;237310</t>
  </si>
  <si>
    <t>TRANSCON COMPANY LLC</t>
  </si>
  <si>
    <t>603056508</t>
  </si>
  <si>
    <t xml:space="preserve">5820 Corson Ave. South, Suite A </t>
  </si>
  <si>
    <t>SUITE #A</t>
  </si>
  <si>
    <t>Faamanu Segi</t>
  </si>
  <si>
    <t>Electrical contractor performing Underground duct and vault excavation and installation for low and high voltage utilities, installation of electrical infrastructure.  Install and repair street and airport lighting and signal lights and equipment.  Installation of underground utilities (water, sewer, storm).  Solo dump trucking.</t>
  </si>
  <si>
    <t>2066823269</t>
  </si>
  <si>
    <t>2066823274</t>
  </si>
  <si>
    <t>jeff@transconcompany.com</t>
  </si>
  <si>
    <t>M5M0022071</t>
  </si>
  <si>
    <t>D6M0022071</t>
  </si>
  <si>
    <t>Jeff McLaughlin</t>
  </si>
  <si>
    <t>238210;484220;238910;238110;237310;237130</t>
  </si>
  <si>
    <t>Trinity Development Corporation</t>
  </si>
  <si>
    <t>602081190</t>
  </si>
  <si>
    <t>1600 B SW Dash Point Road MB 111</t>
  </si>
  <si>
    <t>Terry J Calloway</t>
  </si>
  <si>
    <t>Dump truck hauling of aggregate, slurry, and demolition debris. Site preparation including: clearing, grubbing, and roadway excavation. Demolition of concrete sidewalk/curb and structural building deconstruction.</t>
  </si>
  <si>
    <t>2067866060</t>
  </si>
  <si>
    <t>2063240923</t>
  </si>
  <si>
    <t>TRINITYDEV@MSN.COM</t>
  </si>
  <si>
    <t>M3M0017852</t>
  </si>
  <si>
    <t>D3M0017852</t>
  </si>
  <si>
    <t>Terry Calloway</t>
  </si>
  <si>
    <t>TUNNEL HILL GRANITE</t>
  </si>
  <si>
    <t>601793778</t>
  </si>
  <si>
    <t>120 HOWARD FLATS RD</t>
  </si>
  <si>
    <t>Chelan</t>
  </si>
  <si>
    <t>Chelan County</t>
  </si>
  <si>
    <t>98816</t>
  </si>
  <si>
    <t>KRISTEN AYLING</t>
  </si>
  <si>
    <t xml:space="preserve">Stone, gravel, &amp; rock crushing and beneficiating. Inclusive rock source that supplies various materials for road surfacing, drainage and bedding, &amp; landscaping. Excavation contractors. Local truck hauling of stone, rock, and gravel. Snow plowing services. </t>
  </si>
  <si>
    <t>5096822569</t>
  </si>
  <si>
    <t>5096820836</t>
  </si>
  <si>
    <t>KAYLING@TUNNELHILLGRANITE.COM</t>
  </si>
  <si>
    <t>WWW.TUNNELHILLGRANITE.COM</t>
  </si>
  <si>
    <t>W2F0020993</t>
  </si>
  <si>
    <t>D2F0020993</t>
  </si>
  <si>
    <t>RAYE  EVANS</t>
  </si>
  <si>
    <t>212321;561790;484220;484110;423320;238910</t>
  </si>
  <si>
    <t>VALDEZ CONSTRUCTION INC</t>
  </si>
  <si>
    <t>602348804</t>
  </si>
  <si>
    <t>3161 Goldie Rd, Suite E</t>
  </si>
  <si>
    <t>Suite E</t>
  </si>
  <si>
    <t>Oak Harbor</t>
  </si>
  <si>
    <t>98277</t>
  </si>
  <si>
    <t>Ryan Valdez</t>
  </si>
  <si>
    <t xml:space="preserve">Excavating, earthmoving, site preparation and land clearing contractors. Backfill and grading. Trenching for cable laying of electrical wiring and fiber optics. </t>
  </si>
  <si>
    <t>3606793000</t>
  </si>
  <si>
    <t>3606792589</t>
  </si>
  <si>
    <t>betty@valdezco.com</t>
  </si>
  <si>
    <t>www.valdezco.com</t>
  </si>
  <si>
    <t>M5M0020336</t>
  </si>
  <si>
    <t>D5M0020336</t>
  </si>
  <si>
    <t>238910;237130</t>
  </si>
  <si>
    <t>VANCOUVER PAVING COMPANY</t>
  </si>
  <si>
    <t>601066880</t>
  </si>
  <si>
    <t>1201 N.E. 154th St.</t>
  </si>
  <si>
    <t>98685</t>
  </si>
  <si>
    <t>GINGER EDWARDS</t>
  </si>
  <si>
    <t>ASPHALT PAVING; INCLUDING REMOVAL, GRADING, ROCKING, AND PAVING</t>
  </si>
  <si>
    <t>3605737973</t>
  </si>
  <si>
    <t>3605746069</t>
  </si>
  <si>
    <t>GEDWARDS@VANCOUVERPAVINGCO.COM</t>
  </si>
  <si>
    <t>WWW.VANCOUVERPAVINGCO.COM</t>
  </si>
  <si>
    <t>W2F0010363</t>
  </si>
  <si>
    <t>D2F0010363</t>
  </si>
  <si>
    <t>GINGER  EDWARDS</t>
  </si>
  <si>
    <t>237310;238910</t>
  </si>
  <si>
    <t>Washington State Trucking</t>
  </si>
  <si>
    <t>601398735</t>
  </si>
  <si>
    <t>20611 Bothell-Everett Highway E-108</t>
  </si>
  <si>
    <t>Elton Mason</t>
  </si>
  <si>
    <t xml:space="preserve">Dump truck hauling: sand, gravel, rubble, brush, waste: hazardous, nonhazardous, recyclable materials locally and long distance, sand and gravel mining; Excavating, earth moving, demolition, land clearing and utility line  (laying pipes) installation. </t>
  </si>
  <si>
    <t>2062293040</t>
  </si>
  <si>
    <t>4254882950</t>
  </si>
  <si>
    <t>ELTON@WASHINGTONSTATETRUCKING.COM</t>
  </si>
  <si>
    <t>D3M9621431</t>
  </si>
  <si>
    <t>D3M0021431</t>
  </si>
  <si>
    <t>484220;562119;562111;238910;237110;212321</t>
  </si>
  <si>
    <t>WATERSHED ENVIRONMENTAL SOLUTIONS LLC</t>
  </si>
  <si>
    <t>602756466</t>
  </si>
  <si>
    <t>PO BOX 757</t>
  </si>
  <si>
    <t>Toledo</t>
  </si>
  <si>
    <t>98591</t>
  </si>
  <si>
    <t>WASHINGTON BILLIE J</t>
  </si>
  <si>
    <t>WETLAND MITIGATION AND CONSTRUCTION, STREAM CHANNEL AND RESTORATION, EROSION CONTROL, HYDROSEEDING, EXCAVATION, ROADSIDE PLANTING, ENVIRONMENTAL LANDSCAPING SERVICES, NURSERY PRODUCTION, SOIL BIO-ENGINEERING, FISH PASSAGE CONSTRUCTION AND IRRIGATION</t>
  </si>
  <si>
    <t>3608644004</t>
  </si>
  <si>
    <t>3608644003</t>
  </si>
  <si>
    <t>BILLIE@WATERSHED-E.COM</t>
  </si>
  <si>
    <t>WWW.WATERSHED-E.COM</t>
  </si>
  <si>
    <t>D1F8020153</t>
  </si>
  <si>
    <t xml:space="preserve">BILLIE J WASHINGTON </t>
  </si>
  <si>
    <t>561730;238910;237990;237310;237110</t>
  </si>
  <si>
    <t xml:space="preserve">Other Specialty Trade Contractors </t>
  </si>
  <si>
    <t xml:space="preserve">Market area is based on what is reasonable to conclude based on size of project and dollar value. Race neutral means are being used in constructing potential DBE companies based on results of WSDOT and Sound Transit Disparity Studies. </t>
  </si>
  <si>
    <t>561730;238990;237110</t>
  </si>
  <si>
    <t>Kenneth Yorozu</t>
  </si>
  <si>
    <t>D4M0000085</t>
  </si>
  <si>
    <t>M4M0000085</t>
  </si>
  <si>
    <t>TYOROZU@COMCAST.NET</t>
  </si>
  <si>
    <t>4254278405</t>
  </si>
  <si>
    <t>2066607706</t>
  </si>
  <si>
    <t xml:space="preserve">Landscaping (except planning) care and maintenance services including installing of trees, shrubs, plants, gardens &amp; interlocking brick and block. Irrigation install, maintenance, and repair. Erosion control including wattles, seeding, fertilizing, &amp; mulching. Hydroseeding and sod laying services. </t>
  </si>
  <si>
    <t>98168</t>
  </si>
  <si>
    <t>Tukwila</t>
  </si>
  <si>
    <t>13335 32ND AVENUE SOUTH</t>
  </si>
  <si>
    <t>602058696</t>
  </si>
  <si>
    <t>T YOROZU GARDENING COMPANY INC</t>
  </si>
  <si>
    <t>561730;238990;238220;238140</t>
  </si>
  <si>
    <t>Sandra Kennedy</t>
  </si>
  <si>
    <t>D2F0019986</t>
  </si>
  <si>
    <t>D2F9319986</t>
  </si>
  <si>
    <t>WWW.SKLANDSCAPLLC.COM</t>
  </si>
  <si>
    <t>SANDRA@SKLANDSCAPELLC.COM</t>
  </si>
  <si>
    <t>2537225835</t>
  </si>
  <si>
    <t>2537225833</t>
  </si>
  <si>
    <t>COMMERCIAL RESIDENT LANDSCAPE IRRIGATION; DESIGN, INSTALL, REPAIR COUNSELING. CESCL CERTIFIED EROSION CONTROL MATTING, SILT FENCE, PLANTINGS, ALPINE SETTINGS. WETLAND PREP PLANTINGS &amp; SOD INSTALLATION, ROCK &amp; STONE WALLS HYDROSEED INTERLOCK BRICK CONCRETE</t>
  </si>
  <si>
    <t>KENNEDY SANDRA J</t>
  </si>
  <si>
    <t>98448</t>
  </si>
  <si>
    <t>PO BOX 44624</t>
  </si>
  <si>
    <t>602628194</t>
  </si>
  <si>
    <t>SK LANDSCAPE LLC</t>
  </si>
  <si>
    <t>561720;238990</t>
  </si>
  <si>
    <t>Harold Simms Jr.</t>
  </si>
  <si>
    <t>D3M0016919</t>
  </si>
  <si>
    <t>M3M0016919</t>
  </si>
  <si>
    <t>pastorharold@centurylink.net</t>
  </si>
  <si>
    <t>2534742219</t>
  </si>
  <si>
    <t>2532974686</t>
  </si>
  <si>
    <t>PROVIDE  JANITORIAL CLEANING SERVICE FOR HOME AND OTHER COMMERICAL BUILDINGS, CLEAN HOMES FOR THE HANDICAPPED, SPECIALIZING IN SMALL CLEANUP AFTER CONSTRUCTION, RESTROOM SANITATION, APARTMENT OFFICE CLEANING &amp; CHURCHES</t>
  </si>
  <si>
    <t>HAROLD SIMMS JR</t>
  </si>
  <si>
    <t>PO BOX 64664</t>
  </si>
  <si>
    <t>600327694</t>
  </si>
  <si>
    <t>SIMMS JANITORIAL SERVICE</t>
  </si>
  <si>
    <t>238140;238990;238110;237310</t>
  </si>
  <si>
    <t>Rodney Steele</t>
  </si>
  <si>
    <t>D1M0018005</t>
  </si>
  <si>
    <t>M1M0018005</t>
  </si>
  <si>
    <t>RLSTEELE@COMCAST.NET</t>
  </si>
  <si>
    <t>4259520109</t>
  </si>
  <si>
    <t>3606769354</t>
  </si>
  <si>
    <t>MSE BLOCK RETAINING WALL, PRECAST CONCRETE/BRICK PAVERS, COMMERCIAL &amp; RESIDENTIAL CONCRETE PAVING; CONCRETE FINISHING</t>
  </si>
  <si>
    <t>Rodney L Steele</t>
  </si>
  <si>
    <t>98228</t>
  </si>
  <si>
    <t>PO BOX 29736</t>
  </si>
  <si>
    <t>601703041</t>
  </si>
  <si>
    <t>Steele &amp; Associates Hardscape Specialists</t>
  </si>
  <si>
    <t>Rod Steele Inc.</t>
  </si>
  <si>
    <t>238990</t>
  </si>
  <si>
    <t>Robert Carrillo</t>
  </si>
  <si>
    <t>D5M0022962</t>
  </si>
  <si>
    <t>M5M0022962</t>
  </si>
  <si>
    <t>rcarrilloent@comcast.net</t>
  </si>
  <si>
    <t>3608942649</t>
  </si>
  <si>
    <t>3608942647</t>
  </si>
  <si>
    <t>Asphalt sealcoat and repair, parking lot striping.</t>
  </si>
  <si>
    <t>P.O. Box 419</t>
  </si>
  <si>
    <t>601170568</t>
  </si>
  <si>
    <t>Robert Carrillo Enterprises</t>
  </si>
  <si>
    <t>238990;238110</t>
  </si>
  <si>
    <t>Dan Quimby</t>
  </si>
  <si>
    <t>D1M0020101</t>
  </si>
  <si>
    <t>M1M0020101</t>
  </si>
  <si>
    <t>dan@quimbysconcrete.com</t>
  </si>
  <si>
    <t>3606470174</t>
  </si>
  <si>
    <t>3606470566</t>
  </si>
  <si>
    <t>Construction contractor specializing in setting, placing, pouring and finishing concrete foundations and structural elements especially curbs, gutters, sidewalks, and flatwork.</t>
  </si>
  <si>
    <t>DANIEL R QUIMBY JR</t>
  </si>
  <si>
    <t>98226</t>
  </si>
  <si>
    <t>3330 CHANDLER PKWY</t>
  </si>
  <si>
    <t>602256293</t>
  </si>
  <si>
    <t>QUIMBYS CONCRETE LLC</t>
  </si>
  <si>
    <t>238120;238990;238190;238110</t>
  </si>
  <si>
    <t>Gerardo Moran</t>
  </si>
  <si>
    <t>D5M0023484</t>
  </si>
  <si>
    <t>M5M0023484</t>
  </si>
  <si>
    <t>www.pfcconcrete.com</t>
  </si>
  <si>
    <t>gmpacificcoast@gmail.com</t>
  </si>
  <si>
    <t>3609308324</t>
  </si>
  <si>
    <t>3605359263</t>
  </si>
  <si>
    <t>Residential and commercial cast-in-place concrete work, concrete finishing, decorative concrete, pervious concrete work, curb and gutters, retaining walls, patios, flatwork, foundations, driveways, and building concrete forms.</t>
  </si>
  <si>
    <t>PO BOX 2121</t>
  </si>
  <si>
    <t>602809114</t>
  </si>
  <si>
    <t>Pacific Coast Concrete</t>
  </si>
  <si>
    <t>Pacific Coast Construction Enterprises, Inc.</t>
  </si>
  <si>
    <t>Evans Robinson</t>
  </si>
  <si>
    <t>D3M0021155</t>
  </si>
  <si>
    <t>D3M1021155</t>
  </si>
  <si>
    <t>OSIRIS161@YAHOO.COM</t>
  </si>
  <si>
    <t>2068243144</t>
  </si>
  <si>
    <t>2068413782</t>
  </si>
  <si>
    <t>JANITORIAL AND CONSTRUCTION SITE CLEANUP</t>
  </si>
  <si>
    <t>ROBINSON EVANS</t>
  </si>
  <si>
    <t>APT H114</t>
  </si>
  <si>
    <t>22122 35th Place S, Apt H114</t>
  </si>
  <si>
    <t>602884742</t>
  </si>
  <si>
    <t>OSIRIS ENTERPRISES LLC</t>
  </si>
  <si>
    <t>238990;237310</t>
  </si>
  <si>
    <t xml:space="preserve">BALTAZAR F ORTIZ </t>
  </si>
  <si>
    <t>D5M9622003</t>
  </si>
  <si>
    <t>ORTIZASSOCINC@AOL.COM</t>
  </si>
  <si>
    <t>5036689715</t>
  </si>
  <si>
    <t>5036684114</t>
  </si>
  <si>
    <t>ASPHALT GRINDING/MILLING</t>
  </si>
  <si>
    <t>BALTAZAR F ORTIZ</t>
  </si>
  <si>
    <t>97055</t>
  </si>
  <si>
    <t>Sandy</t>
  </si>
  <si>
    <t>PO BOX 1094</t>
  </si>
  <si>
    <t>601948253</t>
  </si>
  <si>
    <t>ORTIZ AND ASSOCIATES INC</t>
  </si>
  <si>
    <t>238990;238350</t>
  </si>
  <si>
    <t>Miguel Sanchez Duarte</t>
  </si>
  <si>
    <t>D5M0024003</t>
  </si>
  <si>
    <t>www.msdconst.net</t>
  </si>
  <si>
    <t>miguel@msdconst.net</t>
  </si>
  <si>
    <t>5036280792</t>
  </si>
  <si>
    <t>5037017520</t>
  </si>
  <si>
    <t>Fencing highway &amp; road; wood, chain link, barbed, razor &amp; welded wire, vinyl, steel, fencing; Ornamental &amp; architectural metal work; Construction &amp; installation of iron fencing &amp; hand rails. Private &amp; semi-private. Electric &amp; manual gates. Anti-climb commercial fence. Wood deck construction. Construction &amp; installation for residential &amp; commercial; Including parks, libraries, wetlands, utility enclosures, jails, public transportation rail systems, schools, sports arenas, &amp; parking structures.</t>
  </si>
  <si>
    <t>PO Box 2842</t>
  </si>
  <si>
    <t>602682116</t>
  </si>
  <si>
    <t>MSD Construction, LLC</t>
  </si>
  <si>
    <t>MSD Construction LLC</t>
  </si>
  <si>
    <t>238990;532412;493110;484220;238290</t>
  </si>
  <si>
    <t>Michael Haukenberry</t>
  </si>
  <si>
    <t>D1M8719508</t>
  </si>
  <si>
    <t>M1M0019508</t>
  </si>
  <si>
    <t>WWW.MAGNUMCRANE.NET</t>
  </si>
  <si>
    <t>PATTYH@MAGNUMCRANE.NET</t>
  </si>
  <si>
    <t>2536302646</t>
  </si>
  <si>
    <t>2536306244</t>
  </si>
  <si>
    <t>OPERATED CRANE RENTAL SERVICES</t>
  </si>
  <si>
    <t>Patty L Haukenberry</t>
  </si>
  <si>
    <t>1910 S. 344th St</t>
  </si>
  <si>
    <t>602210303</t>
  </si>
  <si>
    <t>MAGNUM CRANE LLC</t>
  </si>
  <si>
    <t>MAGNUM CRANE SERVICES LLC</t>
  </si>
  <si>
    <t>Barbara Schober</t>
  </si>
  <si>
    <t>D2F5111551</t>
  </si>
  <si>
    <t>W2F0011551</t>
  </si>
  <si>
    <t>www.m2industrial.com</t>
  </si>
  <si>
    <t>Office@M2Industrial.com</t>
  </si>
  <si>
    <t>5099256444</t>
  </si>
  <si>
    <t>5099256303</t>
  </si>
  <si>
    <t>INDUSTRIAL &amp; RESIDENTIAL FENCING; GUARDRAIL CONSTRUCTION</t>
  </si>
  <si>
    <t>98926</t>
  </si>
  <si>
    <t>Kittitas County</t>
  </si>
  <si>
    <t>Ellensburg</t>
  </si>
  <si>
    <t>180 HANSON RD</t>
  </si>
  <si>
    <t>601371984</t>
  </si>
  <si>
    <t>M2 INDUSTRIAL INC</t>
  </si>
  <si>
    <t>236118;238990;238350;238330;238130</t>
  </si>
  <si>
    <t xml:space="preserve">KEVIN YOUNG </t>
  </si>
  <si>
    <t>D3M0018125</t>
  </si>
  <si>
    <t>M3M0018125</t>
  </si>
  <si>
    <t>WWW.MADCONSTRUCT.COM</t>
  </si>
  <si>
    <t>AFINEJOB@MADCONSTRUCT.COM</t>
  </si>
  <si>
    <t>2533757811</t>
  </si>
  <si>
    <t>2538461265</t>
  </si>
  <si>
    <t>GENERAL CONTRACTOR, SELECT DEMO, CONCRETE FOUNDATION &amp; FOOTINGS, FRAMING, ROUGH FINISH CARPENTRY, DOORS &amp; WINDOWS, HARDWARE, TRENCHING, SCREEN FENCE, REMODELING, METALWORK, CARPENTRY, EXTERIOR FINISH, INTERIOR FINISH, PLAYGROUND, FLOORING, MILLWORK</t>
  </si>
  <si>
    <t>Kevin L Young</t>
  </si>
  <si>
    <t>98387</t>
  </si>
  <si>
    <t>Spanaway</t>
  </si>
  <si>
    <t>22002 38TH AVE E</t>
  </si>
  <si>
    <t>602256009</t>
  </si>
  <si>
    <t>M A D Construction LLC</t>
  </si>
  <si>
    <t>237310;561990;238990;238120</t>
  </si>
  <si>
    <t>Kim Thatcher</t>
  </si>
  <si>
    <t>D2F8718503</t>
  </si>
  <si>
    <t>WWW.KTCONTRACTING.COM</t>
  </si>
  <si>
    <t>KIM@KTCONTRACTING.COM</t>
  </si>
  <si>
    <t>5033903498</t>
  </si>
  <si>
    <t>5033900626</t>
  </si>
  <si>
    <t>INSTALL PERMANENT &amp; TEMPORARY NON-ELECTRIC TRAFFIC CONTROL DEVICES, TRAFFIC CONTROL SERVICES – FLAGGING, INSTALLATION OF THROW FENCES, AND MAILBOX UNIT ERECTION, GUARDRAIL CONSTRUCTION, CONCRETE FLATWORK, CAST IN PLACE CONCRETE BARRIERS, CONCRETE TESTING.</t>
  </si>
  <si>
    <t>KIM THATCHER</t>
  </si>
  <si>
    <t>97305</t>
  </si>
  <si>
    <t>Marion County</t>
  </si>
  <si>
    <t>Salem</t>
  </si>
  <si>
    <t>PO BOX 9180</t>
  </si>
  <si>
    <t>602017097</t>
  </si>
  <si>
    <t>KT CONTRACTING CO INC</t>
  </si>
  <si>
    <t>Jorge Velica</t>
  </si>
  <si>
    <t>D5M0020735</t>
  </si>
  <si>
    <t>M5M0020735</t>
  </si>
  <si>
    <t>jgconcretecorp@yahoo.com</t>
  </si>
  <si>
    <t>2533338085</t>
  </si>
  <si>
    <t>2537377892</t>
  </si>
  <si>
    <t>CONCRETE JOBS SPECIALIZING IN SIDEWALKS, CURBS, AND GUTTERS.</t>
  </si>
  <si>
    <t>JORGE VELICA</t>
  </si>
  <si>
    <t>PO BOX 2286</t>
  </si>
  <si>
    <t>602817010</t>
  </si>
  <si>
    <t>J &amp; G CONCRETE CORP</t>
  </si>
  <si>
    <t>237310;238990;238390;238120;238110</t>
  </si>
  <si>
    <t>Steven Belarde</t>
  </si>
  <si>
    <t>D5M0007037</t>
  </si>
  <si>
    <t>M5M0007037</t>
  </si>
  <si>
    <t>JWCCSLIP@AOL.COM</t>
  </si>
  <si>
    <t>4258069045</t>
  </si>
  <si>
    <t>4254028596</t>
  </si>
  <si>
    <t>Heavy commercial concrete paving &amp; pouring for highway, road/street, &amp; bridges. Concrete foundation, footing, &amp; retaining or barrier walls. Concrete barrier &amp; slip form with metal/wood railings. Pouring, finishing, &amp; repair concrete foundations. Concrete curb, gutter &amp; sidewalks. Precast concrete &amp; curtain wall. Coating, glazing, sealing, colored &amp; stamped concrete.  Concrete sawing. Hard scape around commercial buildings.</t>
  </si>
  <si>
    <t>21831 76th Drive SE</t>
  </si>
  <si>
    <t>601111682</t>
  </si>
  <si>
    <t>John Wayne Construction Co Inc</t>
  </si>
  <si>
    <t>237310;484220;238990</t>
  </si>
  <si>
    <t xml:space="preserve">ROGER CLAIRMONT </t>
  </si>
  <si>
    <t>D1M0004562</t>
  </si>
  <si>
    <t>WWW.HOTMIXPAVERS.COM</t>
  </si>
  <si>
    <t>HOTMIXPAVERS@COMCAST.NET</t>
  </si>
  <si>
    <t>2063254473</t>
  </si>
  <si>
    <t>2063240106</t>
  </si>
  <si>
    <t xml:space="preserve">Commercial &amp; residential asphalting &amp; asphalt paving (i.e., roadways, streets, parking areas, highways).  Asphalt patching &amp; grading. Dump trucking (i.e.g, sand, gravel, top soil).  </t>
  </si>
  <si>
    <t>Roger Clairmont</t>
  </si>
  <si>
    <t>4400 S 131st Place</t>
  </si>
  <si>
    <t>600310693</t>
  </si>
  <si>
    <t>Hot Mix Pavers Inc</t>
  </si>
  <si>
    <t>237310;423320;238990</t>
  </si>
  <si>
    <t>ENID  DUNCAN</t>
  </si>
  <si>
    <t>D5M0021914</t>
  </si>
  <si>
    <t>M5F0021914</t>
  </si>
  <si>
    <t>WWW.HIGRADEASPHALT.COM</t>
  </si>
  <si>
    <t>HIGRADEINC@GMAIL.COM</t>
  </si>
  <si>
    <t>2539523989</t>
  </si>
  <si>
    <t>2539523905</t>
  </si>
  <si>
    <t xml:space="preserve">Asphalt paving, asphalt repair and patching, asphalt seal coat, asphalt grinding/milling/planning, excavating, retail sales of construction/ landscaping materials such as gravels, soil and bark mulch </t>
  </si>
  <si>
    <t>Enid T Duncan</t>
  </si>
  <si>
    <t>98354</t>
  </si>
  <si>
    <t>Milton</t>
  </si>
  <si>
    <t>900 Meridian Ave East, Suite 19</t>
  </si>
  <si>
    <t>601083060</t>
  </si>
  <si>
    <t>Hi Grade Construction Asphalt and Sealcoat</t>
  </si>
  <si>
    <t>Hi Grade Bark Topsoil and Rock Inc</t>
  </si>
  <si>
    <t>Guy Anderson</t>
  </si>
  <si>
    <t>D1M0003362</t>
  </si>
  <si>
    <t>M1M0003362</t>
  </si>
  <si>
    <t>www.guylineconstruction.com</t>
  </si>
  <si>
    <t>GUYA@GUYLINE.NET</t>
  </si>
  <si>
    <t>3607570885</t>
  </si>
  <si>
    <t>3607578410</t>
  </si>
  <si>
    <t xml:space="preserve">Fencing contractor. High visibility boundary fencing. Install permanent highway signs Class A (non-electrical) and Class B temporary construction signage (non-electrical). Installation of glare screens,  bollards, barricades, mile and guide posts, and mailbox supports. </t>
  </si>
  <si>
    <t>98233</t>
  </si>
  <si>
    <t>Burlington</t>
  </si>
  <si>
    <t>205 Lila Lane</t>
  </si>
  <si>
    <t>601007650</t>
  </si>
  <si>
    <t>GUYLINE CONSTRUCTION COMPANY INC</t>
  </si>
  <si>
    <t>Tyrone Henry</t>
  </si>
  <si>
    <t>D3M0022851</t>
  </si>
  <si>
    <t>WWW.GREENTEAMCLEANING.BIZ</t>
  </si>
  <si>
    <t>tyrone@greenteamcleaning.biz</t>
  </si>
  <si>
    <t>5036491074</t>
  </si>
  <si>
    <t>9712358763</t>
  </si>
  <si>
    <t>Provides janitorial and final cleaning services for commercial and residential buildings.</t>
  </si>
  <si>
    <t>97008</t>
  </si>
  <si>
    <t>#259</t>
  </si>
  <si>
    <t>6107 SW MURRAY BLVD</t>
  </si>
  <si>
    <t>602689919</t>
  </si>
  <si>
    <t>Green Team Cleaning Services LLC</t>
  </si>
  <si>
    <t>237310;238990;238110</t>
  </si>
  <si>
    <t xml:space="preserve">GILBERT PATTERSON </t>
  </si>
  <si>
    <t>D5M9620363</t>
  </si>
  <si>
    <t>M5M0020363</t>
  </si>
  <si>
    <t>NA</t>
  </si>
  <si>
    <t>GILBERTPATTERSONINC@HOTMAIL.COM</t>
  </si>
  <si>
    <t>5098776677</t>
  </si>
  <si>
    <t>CONCRETE PAVING FIRM SPECIALIZING IN CURBS AND STREET GUTTERS, SIDEWALKS, WHEEL CHAIR RAMPS, CONCRETE SLABS, AND CONCRETE REPAIR.</t>
  </si>
  <si>
    <t>Gilbert Patterson</t>
  </si>
  <si>
    <t>98951</t>
  </si>
  <si>
    <t>Wapato</t>
  </si>
  <si>
    <t>PO Box 262</t>
  </si>
  <si>
    <t>602974545</t>
  </si>
  <si>
    <t>Gilbert Patterson Concrete</t>
  </si>
  <si>
    <t>GILBERT PATTERSON CONCRETE INC</t>
  </si>
  <si>
    <t>238990;561320;532412;238110;237310</t>
  </si>
  <si>
    <t>JACQUELIN  GARNER</t>
  </si>
  <si>
    <t>D2F5108989</t>
  </si>
  <si>
    <t>WWW.GARNERCONSTRUCTIONWBE.COM</t>
  </si>
  <si>
    <t>jackiegarner@mac.com</t>
  </si>
  <si>
    <t>2065189448</t>
  </si>
  <si>
    <t>2065244144</t>
  </si>
  <si>
    <t>CRANE OPERATIONS, SUPPLY AND RENTAL LEASING, HIGHWAY, STREET AND BRIDGE CONSTRUCTION, CONCRETE PUMPING</t>
  </si>
  <si>
    <t>JACQUELIN GARNER</t>
  </si>
  <si>
    <t>SUITE #1</t>
  </si>
  <si>
    <t>5301 RAVENNA AVE NE</t>
  </si>
  <si>
    <t>601404405</t>
  </si>
  <si>
    <t>GARNER CONSTRUCTION INC</t>
  </si>
  <si>
    <t>238210;238990;237310</t>
  </si>
  <si>
    <t>Bonnie Graham</t>
  </si>
  <si>
    <t>D2F0010391</t>
  </si>
  <si>
    <t>W2F0010391</t>
  </si>
  <si>
    <t>GGINC1992@AOL.COM</t>
  </si>
  <si>
    <t>425 432-8155</t>
  </si>
  <si>
    <t>4254328125</t>
  </si>
  <si>
    <t>ELECTRICAL CONTRACTING, TRAFFIC SIGNALS, LOOPS, STREET LIGHTING, ROAD SIGN ERECTION, POLE REMOVAL AND INSTALLATION, CONCRETE CUTTING FOR TRAFFIC SIGNAL WORK.</t>
  </si>
  <si>
    <t>GRAHAM BONNIE</t>
  </si>
  <si>
    <t>98042</t>
  </si>
  <si>
    <t>18044 SE 224TH ST</t>
  </si>
  <si>
    <t>601381635</t>
  </si>
  <si>
    <t>G &amp; G INCORPORATED</t>
  </si>
  <si>
    <t>238990;561990;332618</t>
  </si>
  <si>
    <t>Alberto Rodriguez</t>
  </si>
  <si>
    <t>D5M0021986</t>
  </si>
  <si>
    <t>M5M0021986</t>
  </si>
  <si>
    <t>expressironworks@gmail.com</t>
  </si>
  <si>
    <t>3602629996</t>
  </si>
  <si>
    <t>3602629999</t>
  </si>
  <si>
    <t>FENCING: COMMERCIAL AND INDUSTRIAL; AND TRAFFIC CONTROL SERVICES LIMITED TO FLEXIBLE GUIDE POSTS AND SAFETY MARKERS.</t>
  </si>
  <si>
    <t>ALBERTO RODRIGUEZ</t>
  </si>
  <si>
    <t>98565</t>
  </si>
  <si>
    <t>Napavine</t>
  </si>
  <si>
    <t>PO BOX 137</t>
  </si>
  <si>
    <t>602349941</t>
  </si>
  <si>
    <t>EXPRESS IRON WORKS INC</t>
  </si>
  <si>
    <t>Dana Palmer</t>
  </si>
  <si>
    <t>D2F0023527</t>
  </si>
  <si>
    <t>W2F0023527</t>
  </si>
  <si>
    <t>www.danasco.com</t>
  </si>
  <si>
    <t>dana@danasco.com</t>
  </si>
  <si>
    <t>2535494455</t>
  </si>
  <si>
    <t>2532262970</t>
  </si>
  <si>
    <t>Asphalt and concrete saw cutting</t>
  </si>
  <si>
    <t>98333</t>
  </si>
  <si>
    <t>Fox Island</t>
  </si>
  <si>
    <t>PO Box 157</t>
  </si>
  <si>
    <t>603314401</t>
  </si>
  <si>
    <t>Danasco LLC</t>
  </si>
  <si>
    <t xml:space="preserve">MCDANIEL DOROTHY J </t>
  </si>
  <si>
    <t>D2F2315595</t>
  </si>
  <si>
    <t>D2F0015595</t>
  </si>
  <si>
    <t>DOROTHY@PAVEMENTSURFACE.COM</t>
  </si>
  <si>
    <t>5095858297</t>
  </si>
  <si>
    <t>509 586-1969</t>
  </si>
  <si>
    <t>PAVEMENT MARKING, EXTRUDED CURB, STEEL SHOT BLASTING, MISC CONCRETE, SEAL, COAT, CRACK FILLING, CONCRETE MEDIAN BARRIER FOR DELINIATION AND GUARDRAIL AND NON ELECTRICAL SIGN ERECTION LIMITED TO HIGHWAYS AND PARKING LOTS.</t>
  </si>
  <si>
    <t>MCDANIEL DOROTHY J</t>
  </si>
  <si>
    <t>P O BOX 7204</t>
  </si>
  <si>
    <t>601378957</t>
  </si>
  <si>
    <t>PAVEMENT SURFACE CONTROL</t>
  </si>
  <si>
    <t>CONSTRUCTION AHEAD INC</t>
  </si>
  <si>
    <t>237310;561990;561730;238990;238390</t>
  </si>
  <si>
    <t>LYNDA CHANDLER</t>
  </si>
  <si>
    <t>D2F0001154</t>
  </si>
  <si>
    <t>W2F0001154</t>
  </si>
  <si>
    <t>TCHANDLER.CCI@FRONTIER.COM</t>
  </si>
  <si>
    <t>3607550306</t>
  </si>
  <si>
    <t>3607559541</t>
  </si>
  <si>
    <t>PERMENANT AND CONSTRUCTION HIGHWAY SIGNS; JOINT AND CRACK SEALING OF ROADS; BRIDGE DECK EXPANSION JOINTS; WIRE AND TEMPORARY FENCING, EROSION CONTROL LIMITED TO HIGH VISIBILITY FENCING, WADDLES, COMPOST SOCKS, AND SPREADING OF GRASS AND SEED; MAILBOX INSTALLATION. TRAFFIC CONTROL SERVICES LIMITED TO GUIDEPOST INSTALLATION, IRON ADJUSTMENTS OF MANHOLES, CATCH BASINS, JUNCTION BOXES, AND MONUMENTS; MEMBRANE WATERPROOFING; BRIDGE DECK REPAIR</t>
  </si>
  <si>
    <t>CHANDLER LYNDA</t>
  </si>
  <si>
    <t>PO BOX 100</t>
  </si>
  <si>
    <t>600624758</t>
  </si>
  <si>
    <t>CHANDLER CONSTRUCTION INC</t>
  </si>
  <si>
    <t>238130;238990;238350;238320;238220</t>
  </si>
  <si>
    <t xml:space="preserve">MAXWELL HENDRICKS SHARON </t>
  </si>
  <si>
    <t>D3F5522308</t>
  </si>
  <si>
    <t>www.bggllc.com</t>
  </si>
  <si>
    <t>SHAMAXHEND@BGGLLC.COM</t>
  </si>
  <si>
    <t>5032810224</t>
  </si>
  <si>
    <t>We area a general contractor self performing carpentry, plumbing, painting, sandblasting, and many other divisions.</t>
  </si>
  <si>
    <t>MAXWELL HENDRICKS SHARON</t>
  </si>
  <si>
    <t>97217</t>
  </si>
  <si>
    <t>PO BOX 11115</t>
  </si>
  <si>
    <t>602689860</t>
  </si>
  <si>
    <t>Boanerges Group, LLC</t>
  </si>
  <si>
    <t>Boanerges Group LLC</t>
  </si>
  <si>
    <t>238120;238990;238110;237310</t>
  </si>
  <si>
    <t>JOHN BELARDE</t>
  </si>
  <si>
    <t>D5M0016842</t>
  </si>
  <si>
    <t>M5M0016842</t>
  </si>
  <si>
    <t>WWW.BELARDECO.COM</t>
  </si>
  <si>
    <t>john@belardeco.com</t>
  </si>
  <si>
    <t>4253760332</t>
  </si>
  <si>
    <t>4253762500</t>
  </si>
  <si>
    <t>SPECIALTY CONCRETE WORK RELATED TO ARCHITECTURAL AND SLIP FORM CONSTRUCTION, STRUCTURAL CONCRETE, PRECAST CONCRETE; CONCRETE FINISHING; CONCRETE CURB AND GUTTER WORK</t>
  </si>
  <si>
    <t>John F. Belarde</t>
  </si>
  <si>
    <t>P O BOX 684</t>
  </si>
  <si>
    <t>601114553</t>
  </si>
  <si>
    <t>BELARDE CONSTRUCTION</t>
  </si>
  <si>
    <t>Belarde Company Inc</t>
  </si>
  <si>
    <t>238990;561790;561720</t>
  </si>
  <si>
    <t xml:space="preserve">DEANNA ARNOLD </t>
  </si>
  <si>
    <t>D2F9821608</t>
  </si>
  <si>
    <t>DEANNA.LYNNE@HOTMAIL.COM</t>
  </si>
  <si>
    <t>3602757553</t>
  </si>
  <si>
    <t>FINAL CLEAN, CONSTRUCTION CLEAN-UP, COMMERCIAL BUILDINGS AND NEW CONSTRUCTION. JANITORIAL AND WINDOWS</t>
  </si>
  <si>
    <t>ARNOLD DEANNA</t>
  </si>
  <si>
    <t>98528</t>
  </si>
  <si>
    <t>Mason County</t>
  </si>
  <si>
    <t>Belfair</t>
  </si>
  <si>
    <t>E 2231 TRAILS END DRIVE</t>
  </si>
  <si>
    <t>601521710</t>
  </si>
  <si>
    <t>ARNOLDS COMMERCIAL CLEANING</t>
  </si>
  <si>
    <t>237310;484110;238990;238110</t>
  </si>
  <si>
    <t>Amrik Ghag</t>
  </si>
  <si>
    <t>D6M0023495</t>
  </si>
  <si>
    <t>M4M0023495</t>
  </si>
  <si>
    <t>www.a1asphalt.net</t>
  </si>
  <si>
    <t>a1asphaltpc@yahoo.com</t>
  </si>
  <si>
    <t>2536395588</t>
  </si>
  <si>
    <t>2536306676</t>
  </si>
  <si>
    <t>Asphalt and concrete paving contractor furnishing the labor, materials, and equipment for cleaning, prepping, leveling, sawcutting, applying, and hauling asphalt as well as replacing curbing, pouring and finishing concrete foundations, and street and speed bump striping for commercial and residential driveway and parking areas in need of new work, reconstruction, rehabilitation, additions, alterations, maintenance, and repairs. Firm also provides general local freight trucking services.</t>
  </si>
  <si>
    <t>25210 45 PL S</t>
  </si>
  <si>
    <t>602354606</t>
  </si>
  <si>
    <t>A1 Asphalt Paving Inc.</t>
  </si>
  <si>
    <t>ADEPT MECHANICAL SERVICES INC</t>
  </si>
  <si>
    <t>ADEPT</t>
  </si>
  <si>
    <t>601443349</t>
  </si>
  <si>
    <t>P O BOX 5056</t>
  </si>
  <si>
    <t>98064</t>
  </si>
  <si>
    <t>Shelton Noisette Burr</t>
  </si>
  <si>
    <t xml:space="preserve">Plumbing, HVAC and Mechanical Contractor.  Started as a Plumbing Contractor,  the company evolved to providing a variety of Mechanical Services, General Construction and on-going Mechanical Service and Maintenance. A team of experienced managers and highly-skilled craftsmen has a long history of delivering high-quality projects to industry-leading general contractors, government and private owners, and property managers.
</t>
  </si>
  <si>
    <t>2538508518</t>
  </si>
  <si>
    <t>2538508910</t>
  </si>
  <si>
    <t>INFO@ADEPTMECHANICAL.COM</t>
  </si>
  <si>
    <t>WWW.ADEPTMECHANICAL.COM</t>
  </si>
  <si>
    <t>M3M0018841</t>
  </si>
  <si>
    <t>D3M0018841</t>
  </si>
  <si>
    <t>Shelton  Burr</t>
  </si>
  <si>
    <t>238220</t>
  </si>
  <si>
    <t>AIRFLOW MECHANICAL INC</t>
  </si>
  <si>
    <t>601718149</t>
  </si>
  <si>
    <t>224 192nd St SW</t>
  </si>
  <si>
    <t>Hector V Hernandez</t>
  </si>
  <si>
    <t xml:space="preserve">HVAC Mechanical Contracting for Commercial and Institutional facilities. </t>
  </si>
  <si>
    <t>4257769857</t>
  </si>
  <si>
    <t>4257763837</t>
  </si>
  <si>
    <t>HECTOR@AIRFLOWMECHANICAL.NET</t>
  </si>
  <si>
    <t>WWW.AIRFLOWMECHANICAL.COM</t>
  </si>
  <si>
    <t>D5M6015287</t>
  </si>
  <si>
    <t>D5M0015287</t>
  </si>
  <si>
    <t>Hector Hernandez</t>
  </si>
  <si>
    <t>Andersons Erosion Control Inc</t>
  </si>
  <si>
    <t>600346520</t>
  </si>
  <si>
    <t>PO Box 205</t>
  </si>
  <si>
    <t>Junction City</t>
  </si>
  <si>
    <t>Lane County</t>
  </si>
  <si>
    <t>97448</t>
  </si>
  <si>
    <t>Clara Fay Anderson</t>
  </si>
  <si>
    <t xml:space="preserve">Landscaping services (except planning). Erosion control including silt and high visibility fencing, seeding and mulching. Weed and pest control. Irrigation installation. </t>
  </si>
  <si>
    <t>5419982062</t>
  </si>
  <si>
    <t>5419983261</t>
  </si>
  <si>
    <t>AECONTROLINC@YAHOO.COM</t>
  </si>
  <si>
    <t>www.andersonsec.com</t>
  </si>
  <si>
    <t>W2F0000497</t>
  </si>
  <si>
    <t>D2F0000497</t>
  </si>
  <si>
    <t>Clara Anderson</t>
  </si>
  <si>
    <t>561730;238220;237110</t>
  </si>
  <si>
    <t>Black Star Construction</t>
  </si>
  <si>
    <t>603462907</t>
  </si>
  <si>
    <t>PO Box 0753</t>
  </si>
  <si>
    <t>Leonard King</t>
  </si>
  <si>
    <t>Commercial HVAC systems including new construction and maintenance and  limited to heating, ventilation, air conditioning, and sheet metal work.</t>
  </si>
  <si>
    <t>2532939765</t>
  </si>
  <si>
    <t>blackstar.construction@hotmail.com</t>
  </si>
  <si>
    <t>M3M0023192</t>
  </si>
  <si>
    <t>D3M0023192</t>
  </si>
  <si>
    <t>Leonard  King</t>
  </si>
  <si>
    <t>Bremen Contractors, LLC</t>
  </si>
  <si>
    <t>603197708</t>
  </si>
  <si>
    <t>Po Box 4164</t>
  </si>
  <si>
    <t>Sarah Rose</t>
  </si>
  <si>
    <t>Residential and commercial plan and design (non-architectural). Install plants and shrubs; straw blankets, and wattles including streams. Lawn care services including fertilizing, mowing and hand seeding. Lawn sprinkler installation and maintenance.</t>
  </si>
  <si>
    <t>3609271580</t>
  </si>
  <si>
    <t>3603926211</t>
  </si>
  <si>
    <t>srose@bremencontractors.com</t>
  </si>
  <si>
    <t>W2F0022927</t>
  </si>
  <si>
    <t>D2F0022927</t>
  </si>
  <si>
    <t>Sarah  Rose</t>
  </si>
  <si>
    <t>561730;238220</t>
  </si>
  <si>
    <t>GREEN CITY INC</t>
  </si>
  <si>
    <t>601196371</t>
  </si>
  <si>
    <t>2224 NE 31ST ST</t>
  </si>
  <si>
    <t>98056</t>
  </si>
  <si>
    <t>Frank Falaniko</t>
  </si>
  <si>
    <t>Landscaping services: Planting, pruning and lawn maintenance; lawn sprinkler system installation; Irrigation design, planning, configurations and installation.</t>
  </si>
  <si>
    <t>4258027081</t>
  </si>
  <si>
    <t>4252286488</t>
  </si>
  <si>
    <t>andrewf@greencitywa.com</t>
  </si>
  <si>
    <t>M4M0021336</t>
  </si>
  <si>
    <t>D4M0021336</t>
  </si>
  <si>
    <t>Frank FALANIKO</t>
  </si>
  <si>
    <t>HERITAGE MECHANICAL INC</t>
  </si>
  <si>
    <t>601850095</t>
  </si>
  <si>
    <t>P O BOX 545</t>
  </si>
  <si>
    <t>Suquamish</t>
  </si>
  <si>
    <t>98392</t>
  </si>
  <si>
    <t>HAGEN DOUGLAS A</t>
  </si>
  <si>
    <t>PLUMBING CONTRACTOR, HVAC</t>
  </si>
  <si>
    <t>3606972998</t>
  </si>
  <si>
    <t>3606971318</t>
  </si>
  <si>
    <t>HAGEN@HERITAGEMECHANICALONLINE.COM</t>
  </si>
  <si>
    <t>WWW.HERITAGEMECHANICALONLINE.COM</t>
  </si>
  <si>
    <t>M1M0018869</t>
  </si>
  <si>
    <t>D1M0018869</t>
  </si>
  <si>
    <t>Douglas Hagen</t>
  </si>
  <si>
    <t>238220;236118</t>
  </si>
  <si>
    <t>JP Francis &amp; Associates, Inc.</t>
  </si>
  <si>
    <t>601919250</t>
  </si>
  <si>
    <t>8223 S 222nd St</t>
  </si>
  <si>
    <t>Julius Francis</t>
  </si>
  <si>
    <t>Construction of mechanical systems, specializing in plumbing and heating, cooling, and industrial piping in buildings and other industrial structures.</t>
  </si>
  <si>
    <t>2538728950</t>
  </si>
  <si>
    <t>2538728953</t>
  </si>
  <si>
    <t>SELING@JPFRANCIS.COM</t>
  </si>
  <si>
    <t>M3M0018112</t>
  </si>
  <si>
    <t>D3M0018112</t>
  </si>
  <si>
    <t>Just Right Heating &amp; Cooling</t>
  </si>
  <si>
    <t>603324108</t>
  </si>
  <si>
    <t>15009 NE 21st St.</t>
  </si>
  <si>
    <t>Daniel Miranda</t>
  </si>
  <si>
    <t>Heating, ventilation, and air-conditioning (HVAC) contractor limited to installation and maintenance of commercial, industrial and residential systems.</t>
  </si>
  <si>
    <t>5038919767</t>
  </si>
  <si>
    <t>5034774202</t>
  </si>
  <si>
    <t>daniel@justrightheat.com</t>
  </si>
  <si>
    <t>www.justrightheat.com</t>
  </si>
  <si>
    <t>M5M0023283</t>
  </si>
  <si>
    <t>D5M0023283</t>
  </si>
  <si>
    <t>KOLLMAR INCORPORATED</t>
  </si>
  <si>
    <t>600291403</t>
  </si>
  <si>
    <t>410 OLD INLAND EMPIRE HWY EAST</t>
  </si>
  <si>
    <t>Grandview</t>
  </si>
  <si>
    <t>98930</t>
  </si>
  <si>
    <t>SHARON KOLLMAR</t>
  </si>
  <si>
    <t xml:space="preserve">Sheet metal duct work fabrication and installation. Duct work includes cooling, heating, and ventilation for HVAC systems. </t>
  </si>
  <si>
    <t>5098823148</t>
  </si>
  <si>
    <t>5098824550</t>
  </si>
  <si>
    <t>AKOLLMAR@BENTONREA.COM</t>
  </si>
  <si>
    <t>WWW.KOLLMAR.US</t>
  </si>
  <si>
    <t>W2F0020765</t>
  </si>
  <si>
    <t>D2F0020765</t>
  </si>
  <si>
    <t xml:space="preserve">SHARON KOLLMAR </t>
  </si>
  <si>
    <t>238220;332322</t>
  </si>
  <si>
    <t>Lopez Valley Nursery and Landscaping</t>
  </si>
  <si>
    <t>601421670</t>
  </si>
  <si>
    <t>10624 Collins Road</t>
  </si>
  <si>
    <t>Sedro-Woolley</t>
  </si>
  <si>
    <t>98284</t>
  </si>
  <si>
    <t>Arturo Lopez</t>
  </si>
  <si>
    <t xml:space="preserve">Nursery with tree production, growing of flowers, roses &amp; shrubbery. Landscape services for commercial and residential including installing trees, shrubs, plants, lawns and gardens. Lawn and garden sprinkler system installation.  </t>
  </si>
  <si>
    <t>3608540210</t>
  </si>
  <si>
    <t>3608561405</t>
  </si>
  <si>
    <t>LOPEZVALLEYNURSERY@COMCAST.NET</t>
  </si>
  <si>
    <t>www.lopezvalleynurserylandscaping.com</t>
  </si>
  <si>
    <t>M5M0021190</t>
  </si>
  <si>
    <t>D5M0021190</t>
  </si>
  <si>
    <t>Arturo  Lopez</t>
  </si>
  <si>
    <t>111421;561730;238220</t>
  </si>
  <si>
    <t>OUT WEST LANDSCAPE AND IRRIGATION INC</t>
  </si>
  <si>
    <t>601297628</t>
  </si>
  <si>
    <t>P O BOX 1556</t>
  </si>
  <si>
    <t>Monroe</t>
  </si>
  <si>
    <t>98272</t>
  </si>
  <si>
    <t>TERESA OOSTERWYK</t>
  </si>
  <si>
    <t>Landscape and irrigation / sprinkler installation on public roads &amp; highways, public works, parks, playfields, rain gardens, green roof gardens, drainage structures, mitigation ponds, planters, lawn areas, roadway slide slopes, and  wetlands to include trees, shrubs, ground cover, wetland mitigation, seeding, soil amendment, compost installation.  Erosion control limited to planting trees, shrubs and groundcover, hydro seeding, sod install, wetland seeding, vegetative geo-grid wall installation</t>
  </si>
  <si>
    <t>3608632797</t>
  </si>
  <si>
    <t>3608050294</t>
  </si>
  <si>
    <t>TERI@OUTWESTLANDSCAPE.COM</t>
  </si>
  <si>
    <t>www.outwestlandscape.com</t>
  </si>
  <si>
    <t>W2F0010710</t>
  </si>
  <si>
    <t>D2F0010710</t>
  </si>
  <si>
    <t>Teresa Oosterwyk</t>
  </si>
  <si>
    <t>Yamamoto Landscaping Inc.</t>
  </si>
  <si>
    <t>602224658</t>
  </si>
  <si>
    <t xml:space="preserve">5765 Sidney Rd. SW </t>
  </si>
  <si>
    <t>Port Orchard</t>
  </si>
  <si>
    <t>98367</t>
  </si>
  <si>
    <t>Terry Yamamoto</t>
  </si>
  <si>
    <t>Landscaping services including installation of landscape, planting, irrigation systems, topsoil, mulch, bark, seeding &amp; wetland plants.</t>
  </si>
  <si>
    <t>3608761889</t>
  </si>
  <si>
    <t>3608950315</t>
  </si>
  <si>
    <t>ty2748@gmail.com</t>
  </si>
  <si>
    <t>www.yamamotolandscaping.com</t>
  </si>
  <si>
    <t>D4M0023018</t>
  </si>
  <si>
    <t>Market area is based on what is reasonable to conclude based on size of project and dollar value. Race neutral means are being used in constructing potential DBE companies based on results of WSDOT and Sound Transit Disparity Studies. If the dollar value were higher or this was combined into one larger project, WTA would open up the market area to Oregon and Idaho as the participation may be higher due to higher value on the project.</t>
  </si>
  <si>
    <t xml:space="preserve">Market area is based on what is reasonable to conclude based on size of project and dollar value. Similarly, the General Contrator may perform this function due to cost. Race neutral means are being used in constructing potential DBE companies based on results of WSDOT and Sound Transit Disparity Studies. </t>
  </si>
  <si>
    <t>CAVEMAN CARPENTRY LLC</t>
  </si>
  <si>
    <t>CAVEMAN CARPENTRY</t>
  </si>
  <si>
    <t>602734635</t>
  </si>
  <si>
    <t>19531 183RD WAY SE</t>
  </si>
  <si>
    <t>CHRISTINA MARCHULETA</t>
  </si>
  <si>
    <t>Carpentry contractor including rough/finish and framing. Remodeling of residential and multi-famiily buildings. Siding and roofing alterations and repairs. General construction management.</t>
  </si>
  <si>
    <t>4254432726</t>
  </si>
  <si>
    <t>2069029720</t>
  </si>
  <si>
    <t>CAVEMANCARPENTRY@HOTMAIL.COM</t>
  </si>
  <si>
    <t>W2F0021526</t>
  </si>
  <si>
    <t>D2F0021526</t>
  </si>
  <si>
    <t>CHRISTINA  ARCHULETA</t>
  </si>
  <si>
    <t>238350;238170;238160;238130;236118</t>
  </si>
  <si>
    <t>Lill Construction Company</t>
  </si>
  <si>
    <t>Commercial general contracting, new, remodel, tenant improvement</t>
  </si>
  <si>
    <t>Professional Lath and Plaster LLC</t>
  </si>
  <si>
    <t>603483307</t>
  </si>
  <si>
    <t>3820 N. Junaeu St.</t>
  </si>
  <si>
    <t>Nathaniel Hartley</t>
  </si>
  <si>
    <t xml:space="preserve">Interior and Exterior Lath and Plaster, Framing Contractors and Stud Wall Installation, Drywall and Insulation Contractor, including Installation and Finishing Specializing in Spatulata Polished Plaster, Acoustical Ceiling Tile and Panel Installation, Drop Ceiling Installation. </t>
  </si>
  <si>
    <t>9252072899</t>
  </si>
  <si>
    <t>5032067982</t>
  </si>
  <si>
    <t>hartleycreationsinc@hotmail.com</t>
  </si>
  <si>
    <t>D3M0023921</t>
  </si>
  <si>
    <t>238310;238130</t>
  </si>
  <si>
    <t>RIEHL CEILINGS &amp; SPECIALTIES INC</t>
  </si>
  <si>
    <t>601938125</t>
  </si>
  <si>
    <t>P O BOX 4505</t>
  </si>
  <si>
    <t>98063</t>
  </si>
  <si>
    <t>EDWARD RIEHL</t>
  </si>
  <si>
    <t xml:space="preserve">Acoustical ceiling tile and panel installation. Framing, metal studs, taping, drywall, and finishing. </t>
  </si>
  <si>
    <t>2532223836</t>
  </si>
  <si>
    <t>2535179806</t>
  </si>
  <si>
    <t>ED@RIEHLCEILINGS.COM</t>
  </si>
  <si>
    <t>M4M0017472</t>
  </si>
  <si>
    <t>D4M0017472</t>
  </si>
  <si>
    <t>Edward Riehl</t>
  </si>
  <si>
    <t>Trinity Construction Builders LLC</t>
  </si>
  <si>
    <t>602946670</t>
  </si>
  <si>
    <t>6208 44TH AVE S</t>
  </si>
  <si>
    <t>Dewayne Johnson</t>
  </si>
  <si>
    <t>Carpentry: building, restoration, remove and replace housing rehab, framework, trench shoring, drywall and window installation, flooring.</t>
  </si>
  <si>
    <t>2062909828</t>
  </si>
  <si>
    <t>DEWAYNEJ@TRINITYCONSTRUCTIONLLC.COM</t>
  </si>
  <si>
    <t>www.trinityconstructionllc.com</t>
  </si>
  <si>
    <t>M3M0021381</t>
  </si>
  <si>
    <t>D3M0021381</t>
  </si>
  <si>
    <t>238350;238330;238310;238130;236118</t>
  </si>
  <si>
    <t>TWISTED METAL LLC</t>
  </si>
  <si>
    <t>602847101</t>
  </si>
  <si>
    <t>PO BOX 861</t>
  </si>
  <si>
    <t>ELIZONDO HUMBERTO</t>
  </si>
  <si>
    <t xml:space="preserve">Welding onsite contractor. Stairway, ornamental, ladders, fire escape, balcony, decorative steel and wrought iron metal work installation. Structural metal manufacturing and structural steel erecting contractors. Manufactures and installs rebar cages and steel guardrails/barriers for bridges.  Steel and wood framing contractors. Traffic control flagging services. </t>
  </si>
  <si>
    <t>3609665309</t>
  </si>
  <si>
    <t>3609662997</t>
  </si>
  <si>
    <t>TWISTED.METAL.LLC@MSN.COM</t>
  </si>
  <si>
    <t>www.twistedmetalwelding.com</t>
  </si>
  <si>
    <t>M5M0020992</t>
  </si>
  <si>
    <t>D5M0020992</t>
  </si>
  <si>
    <t xml:space="preserve">HUMBERTO ELIZONDO </t>
  </si>
  <si>
    <t>238190;561990;332312;238130;238120;237310</t>
  </si>
  <si>
    <t>W H Carpentry Inc</t>
  </si>
  <si>
    <t>602953564</t>
  </si>
  <si>
    <t>402 N Diamond St</t>
  </si>
  <si>
    <t>Centralia</t>
  </si>
  <si>
    <t>98531</t>
  </si>
  <si>
    <t>Wilfredo Henriquez</t>
  </si>
  <si>
    <t>Residential and commercial building framing, except structural steel, and finish carpentry for new work, additions, alterations, maintenance and repairs. Drywall finishing, hanging and installation. Setting and installing tile, floor tile and sheets.</t>
  </si>
  <si>
    <t>3603880407</t>
  </si>
  <si>
    <t>3603302636</t>
  </si>
  <si>
    <t>WHCAR@Q.COM</t>
  </si>
  <si>
    <t>M5M0021619</t>
  </si>
  <si>
    <t>D5M0021619</t>
  </si>
  <si>
    <t>238130;238350;238340;238330;238310</t>
  </si>
  <si>
    <t>BERNADINE F HARRISON</t>
  </si>
  <si>
    <t>BEE ENTERPRISES</t>
  </si>
  <si>
    <t>600403467</t>
  </si>
  <si>
    <t>1574 THORTON AVE SW</t>
  </si>
  <si>
    <t>Pacific</t>
  </si>
  <si>
    <t>98047</t>
  </si>
  <si>
    <t>HARRISON BERNADINE</t>
  </si>
  <si>
    <t>INSTALLATION OF SUSPENDED CEILING SYSTEMS/REMODEL, ACOUSTICAL SOUND PANELS AND CEILING BAFFLES. FRP WALL PANELS, RETAIL HANDY MAN, FLOORING</t>
  </si>
  <si>
    <t>253 863-9140</t>
  </si>
  <si>
    <t>253 863-4851</t>
  </si>
  <si>
    <t>BFHARRISON@COMCAST.NET</t>
  </si>
  <si>
    <t>M4F0002228</t>
  </si>
  <si>
    <t>D4F1402228</t>
  </si>
  <si>
    <t>Bernadine Harrison</t>
  </si>
  <si>
    <t>238310;238330</t>
  </si>
  <si>
    <t>CHICK OF ALL TRADES LLC</t>
  </si>
  <si>
    <t>COAT FLAGGING</t>
  </si>
  <si>
    <t>602758788</t>
  </si>
  <si>
    <t>2711 SE MILWAUKIE AVENUE</t>
  </si>
  <si>
    <t>SOLORZANO VALERIE J</t>
  </si>
  <si>
    <t>FLAGGERS AND TRAFFIC CONTROL; INSULATION CONTRACTOR</t>
  </si>
  <si>
    <t>5034676386</t>
  </si>
  <si>
    <t>5032841177</t>
  </si>
  <si>
    <t>BIDS@CHICKOFALLTRADES.COM</t>
  </si>
  <si>
    <t>WWW.CHICKOFALLTRADES.COM</t>
  </si>
  <si>
    <t>D5F1021136</t>
  </si>
  <si>
    <t xml:space="preserve">VALERIE J SOLORZANO </t>
  </si>
  <si>
    <t>561990;238310</t>
  </si>
  <si>
    <t>ENERGY SAVERS INC</t>
  </si>
  <si>
    <t>602908960</t>
  </si>
  <si>
    <t>9040 116TH AVENUE NE</t>
  </si>
  <si>
    <t>WILLIAMS RODRICK</t>
  </si>
  <si>
    <t>PERFORM WEATHERIZATION MEASURES TO SINGLE FAMILY, MULTIFAMILY &amp; LIGHT COMMERCIAL STRUCTURES.</t>
  </si>
  <si>
    <t>2067721971</t>
  </si>
  <si>
    <t>2067722095</t>
  </si>
  <si>
    <t>ENERGYSAVERSINC@HOTMAIL.COM</t>
  </si>
  <si>
    <t>ENERGYSAVERSINC.NET</t>
  </si>
  <si>
    <t>D3M0106933</t>
  </si>
  <si>
    <t xml:space="preserve">WILLIAMS RODRICK </t>
  </si>
  <si>
    <t>238310</t>
  </si>
  <si>
    <t>J R PAINTING CO INC</t>
  </si>
  <si>
    <t>J R PLASTER &amp; PAINTING CO INC</t>
  </si>
  <si>
    <t>601527064</t>
  </si>
  <si>
    <t>PO BOX 78660</t>
  </si>
  <si>
    <t>RAGLAND JOHN</t>
  </si>
  <si>
    <t>PLASTER AND PAINTING GENERAL CONSTRUCTION</t>
  </si>
  <si>
    <t>206 723-6901</t>
  </si>
  <si>
    <t>206 725-3262</t>
  </si>
  <si>
    <t>JRPPINC@AOL.COM</t>
  </si>
  <si>
    <t>WWW.JRPAINTINGDRYWALL.COM</t>
  </si>
  <si>
    <t>M3M0011041</t>
  </si>
  <si>
    <t>D3M0011041</t>
  </si>
  <si>
    <t>John Ragland</t>
  </si>
  <si>
    <t>238320;238310</t>
  </si>
  <si>
    <t>M &amp; C Drywall, Inc.</t>
  </si>
  <si>
    <t>602567329</t>
  </si>
  <si>
    <t>PO BOX 18062</t>
  </si>
  <si>
    <t>98418</t>
  </si>
  <si>
    <t>Alejandro Mejia</t>
  </si>
  <si>
    <t>DRYWALL, LIGHT STEEL FRAMING, PAINTING( INTERIOR &amp; EXTERIOR) RESIDENTIAL/COMMERCIAL &amp; REPAIRS</t>
  </si>
  <si>
    <t>2532238754</t>
  </si>
  <si>
    <t>2536272268</t>
  </si>
  <si>
    <t>MCDRYWALLINC@YAHOO.COM</t>
  </si>
  <si>
    <t>M-CDRYWALLINC.COM</t>
  </si>
  <si>
    <t>M5M0021885</t>
  </si>
  <si>
    <t>D5M0021885</t>
  </si>
  <si>
    <t>Alejandro Reyna</t>
  </si>
  <si>
    <t>238310;238320</t>
  </si>
  <si>
    <t>This industry comprises establishments primarily engaged in the installation of resilient floor tile, carpeting, linoleum, and hardwood flooring. The work performed may include new work, additions, alterations, maintenance, and repairs.</t>
  </si>
  <si>
    <t>FRYER-KNOWLES INC</t>
  </si>
  <si>
    <t>578021472</t>
  </si>
  <si>
    <t>205 SOUTH DAWSON ST</t>
  </si>
  <si>
    <t>BITTNER SUSAN P</t>
  </si>
  <si>
    <t>SUPPLY/INSTALL MARINE DECK COVERINGS &amp; COMMERCIAL FLOORING, &amp; PAINT COATINGS, INTERIOR DESIGN FURNISHING</t>
  </si>
  <si>
    <t>206 767-7710</t>
  </si>
  <si>
    <t>206 764-3370</t>
  </si>
  <si>
    <t>SBITTNER@FRYERK.COM</t>
  </si>
  <si>
    <t>WWW.FRYERK.COM</t>
  </si>
  <si>
    <t>D2F5010810</t>
  </si>
  <si>
    <t xml:space="preserve">BITTNER SUSAN P </t>
  </si>
  <si>
    <t>238330;541410;238320</t>
  </si>
  <si>
    <t>Ironclad USA LLC</t>
  </si>
  <si>
    <t>Ironclad Industrial Flooring</t>
  </si>
  <si>
    <t>603321898</t>
  </si>
  <si>
    <t>2125 196th St. SW, Suite 128</t>
  </si>
  <si>
    <t>128</t>
  </si>
  <si>
    <t>98036</t>
  </si>
  <si>
    <t>Michael Samora</t>
  </si>
  <si>
    <t>Epoxy Flooring Specializing in the Waterproofing &amp; Epoxy Application to Concrete Floors &amp; Walls (Horizontal &amp; Vertical Surfaces), Floor Laying, Scraping, Finishing &amp; Refinishing in Residential, Commercial, &amp; Industrial Settings.</t>
  </si>
  <si>
    <t>4256729038</t>
  </si>
  <si>
    <t>4252790123</t>
  </si>
  <si>
    <t>mike@ironcladusa.com</t>
  </si>
  <si>
    <t>www.ironcladusa.com</t>
  </si>
  <si>
    <t>M5M0023315</t>
  </si>
  <si>
    <t>D5M0023315</t>
  </si>
  <si>
    <t>238390;238330;238190</t>
  </si>
  <si>
    <t>THE SNOWDEN COMPANY INC</t>
  </si>
  <si>
    <t>601245911</t>
  </si>
  <si>
    <t>P O BOX 18886</t>
  </si>
  <si>
    <t>BOWN CONSTANCE D</t>
  </si>
  <si>
    <t>FLOORING, CARPET, TILE, VINYL</t>
  </si>
  <si>
    <t>2535203535</t>
  </si>
  <si>
    <t>2535203636</t>
  </si>
  <si>
    <t>SCINC47@QWESTOFFICE.NET</t>
  </si>
  <si>
    <t>D3F0004443</t>
  </si>
  <si>
    <t>Constance Bown</t>
  </si>
  <si>
    <t>238330</t>
  </si>
  <si>
    <t>This industry comprises establishments primarily engaged in installing and servicing electrical wiring and equipment. Contractors included in this industry may include both the parts and labor when performing work. These contractors may perform new work, additions, alterations, maintenance, and repairs.</t>
  </si>
  <si>
    <t>238210</t>
  </si>
  <si>
    <t>Jami Grant</t>
  </si>
  <si>
    <t>D2F0023395</t>
  </si>
  <si>
    <t>titan-services@cox.net</t>
  </si>
  <si>
    <t>6235373306</t>
  </si>
  <si>
    <t>6235371502</t>
  </si>
  <si>
    <t>Install trolley electric  poles, and overhead electric assemblies for light rail limited to head Spans, brail spans, tangent spans inverted tangent spans, equalizer spans, feed spans, section insulators, feeder cables,  Dead Ends, Crossover, terminations, counterweights, switching, insulation, surge arrestors, cross contact bridges, hangar assemblies and jumper feeders.  Install OCS Messenger wire and F/O cable and 100 Hz wire</t>
  </si>
  <si>
    <t>85086</t>
  </si>
  <si>
    <t>Phoenix</t>
  </si>
  <si>
    <t>1123 West Carriage Drive</t>
  </si>
  <si>
    <t>603344004</t>
  </si>
  <si>
    <t>Titan Services, Inc.</t>
  </si>
  <si>
    <t>238210;237130</t>
  </si>
  <si>
    <t>gene Nelson</t>
  </si>
  <si>
    <t>D1M0007209</t>
  </si>
  <si>
    <t>M1M0007209</t>
  </si>
  <si>
    <t>WWW.SUNDOWNELECTRIC.COM</t>
  </si>
  <si>
    <t>GENE@SUNDOWNELECTRIC.COM</t>
  </si>
  <si>
    <t>5033590206</t>
  </si>
  <si>
    <t>5033590604</t>
  </si>
  <si>
    <t>ELECTRICAL CONTRACTOR SPECIALIZING IN TRAFFIC SIGNALS AND STREET LIGHTING - RESIDENTIAL AND COMMERCIAL ELECTRICAL INSTALLATION. UNDERGROUND UTILITIES AND LIGHT POLE FOUNDATIONS INCIDENTAL TO ELECTRICAL CONTRACTING WORK.</t>
  </si>
  <si>
    <t>GENE C NELSON</t>
  </si>
  <si>
    <t>97116</t>
  </si>
  <si>
    <t>Forest Grove</t>
  </si>
  <si>
    <t>P O BOX 0129</t>
  </si>
  <si>
    <t>601563576</t>
  </si>
  <si>
    <t>SUNDOWN ELECTRIC CO OF IDAHO</t>
  </si>
  <si>
    <t>SUNDOWN ELECTRIC CO</t>
  </si>
  <si>
    <t>GRINELLE DESJARLAIS</t>
  </si>
  <si>
    <t>D1M0022607</t>
  </si>
  <si>
    <t>M1M0022607</t>
  </si>
  <si>
    <t>www.sundancerelectric.com</t>
  </si>
  <si>
    <t>BUZZ@SUNDANCERELECTRICAL.COM</t>
  </si>
  <si>
    <t>2533982997</t>
  </si>
  <si>
    <t>2533982999</t>
  </si>
  <si>
    <t>Electrical contracting on commercial, industrial, heavy civil  and mass transit projects  for installation and repair of  low voltage (CCTV, fire alarm, intrusion alarm)  to high  voltage  electrical (Tunnel Boring Machines).   Specializing in complex high voltage Tunnel Boring Machine (TBM) power, controls, and ancillary systems power as well as TBM electrical assembly, maintenance and disassembly.</t>
  </si>
  <si>
    <t>Grinelle Desjarlais</t>
  </si>
  <si>
    <t>19309 68th Ave S, Ste R105</t>
  </si>
  <si>
    <t>603190024</t>
  </si>
  <si>
    <t>Sundancer Electric Inc</t>
  </si>
  <si>
    <t>O'Neill Electric Inc</t>
  </si>
  <si>
    <t>238210;335313</t>
  </si>
  <si>
    <t xml:space="preserve"> JERRY MONCADA SR </t>
  </si>
  <si>
    <t>D5M0017938</t>
  </si>
  <si>
    <t>M5M0017938</t>
  </si>
  <si>
    <t>JMONCADA@NEPPELELECTRIC.COM</t>
  </si>
  <si>
    <t>5097660384</t>
  </si>
  <si>
    <t>5097663990</t>
  </si>
  <si>
    <t>ELECTRICAL CONTRACTOR: LOW VOLTAGE, TRAFFIC SIGNAL INSTALLATION, TUNNEL LIGHTING, CONTROL SYSTEM INSTALLATION, CABLE SPLICING; ELECTRICAL OR FIBER OPTIC, INSTALL &amp; SERVICE ELECTRCIAL WIRING &amp; EQUIPMENT, MANUFACTURER OF ELECTRIC CONTROL PANEL BOARDS.</t>
  </si>
  <si>
    <t>Jerry Moncada</t>
  </si>
  <si>
    <t>4703 Kelly Pl.</t>
  </si>
  <si>
    <t>602120171</t>
  </si>
  <si>
    <t>NEPPEL ELECTRICAL &amp; CONTROLS L L C</t>
  </si>
  <si>
    <t>238210;237310</t>
  </si>
  <si>
    <t>John Amaya</t>
  </si>
  <si>
    <t>D5M0000177</t>
  </si>
  <si>
    <t>M5M0000177</t>
  </si>
  <si>
    <t>AMAYA@AMAYAELECTRIC.COM</t>
  </si>
  <si>
    <t>2535828568</t>
  </si>
  <si>
    <t>2535828566</t>
  </si>
  <si>
    <t>Electrical contractors: Airport lighting; traffic signals; street lighting; fiber optics; high voltage line work; installation of phone systems, voicemail, and cabling. Sign erection limited to street lights. Communication equipment installation.</t>
  </si>
  <si>
    <t>PO Box 98686</t>
  </si>
  <si>
    <t>600089108</t>
  </si>
  <si>
    <t>Amaya Electric Corporation</t>
  </si>
  <si>
    <t>Marlies Corporation</t>
  </si>
  <si>
    <t xml:space="preserve">KELVIN BRIDGES </t>
  </si>
  <si>
    <t>D3M7518920</t>
  </si>
  <si>
    <t>M3M0018920</t>
  </si>
  <si>
    <t>www.kbelectricservice.com</t>
  </si>
  <si>
    <t>KBELECTRIC@FOXINTERNET.NET</t>
  </si>
  <si>
    <t>2063287398</t>
  </si>
  <si>
    <t>2063284525</t>
  </si>
  <si>
    <t>ELECTRICAL CONTRACTORS, INSTALL PANELS, EQUIPMENT, APPLIANCES, FIXTURES, RECEPTACLES AND LOW VOLTAGE WIRING</t>
  </si>
  <si>
    <t>Kelvin Bridges</t>
  </si>
  <si>
    <t>PO BOX 22931</t>
  </si>
  <si>
    <t>602369869</t>
  </si>
  <si>
    <t>KB ELECTRIC SERVICE</t>
  </si>
  <si>
    <t>KB ELECTRIC SERVICE INC</t>
  </si>
  <si>
    <t>Fred Aiwekhoe</t>
  </si>
  <si>
    <t>D3M0018918</t>
  </si>
  <si>
    <t>M3M0018918</t>
  </si>
  <si>
    <t>WWW.FREDHOES.COM</t>
  </si>
  <si>
    <t>FREDHOES1@COMCAST.NET</t>
  </si>
  <si>
    <t>2533639408</t>
  </si>
  <si>
    <t>2063493733</t>
  </si>
  <si>
    <t>ELECTRICAL INSTALLATION WORK</t>
  </si>
  <si>
    <t>FREDERICK AIWEKHOE</t>
  </si>
  <si>
    <t>98198</t>
  </si>
  <si>
    <t>24407 26TH PL S</t>
  </si>
  <si>
    <t>602731540</t>
  </si>
  <si>
    <t>FREDHOES GENERAL ELECTRIC LLC</t>
  </si>
  <si>
    <t xml:space="preserve">BARRIENTOS RICHARD L </t>
  </si>
  <si>
    <t>D4M0022657</t>
  </si>
  <si>
    <t>WWW.ELESSINC.COM</t>
  </si>
  <si>
    <t>RICH@ELESSINC.COM</t>
  </si>
  <si>
    <t>2069239378</t>
  </si>
  <si>
    <t>RESIDENTIAL AND COMMERCIAL ELECTRICAL CONTRACTING</t>
  </si>
  <si>
    <t>RICHARD BARRIENTOS</t>
  </si>
  <si>
    <t>PO BOX 16452</t>
  </si>
  <si>
    <t>602997993</t>
  </si>
  <si>
    <t>ELECTRICAL SYSTEMS SOLUTIONS INC</t>
  </si>
  <si>
    <t>Bruno Padilla</t>
  </si>
  <si>
    <t>D5M0010152</t>
  </si>
  <si>
    <t>M5M0010152</t>
  </si>
  <si>
    <t>MICHELLE@ELECTRIC-WEST.COM</t>
  </si>
  <si>
    <t>3604190600</t>
  </si>
  <si>
    <t>3604199378</t>
  </si>
  <si>
    <t xml:space="preserve">Electrical contractor of highway, road, street, and bridge lighting, sign erection, and electrical traffic signal installation. Permanent signage, illumination, and electrical systems. </t>
  </si>
  <si>
    <t>Michelle Padilla</t>
  </si>
  <si>
    <t>817 North 6th St., Ste.B</t>
  </si>
  <si>
    <t>601714746</t>
  </si>
  <si>
    <t>Electric West Inc</t>
  </si>
  <si>
    <t>Electric West Inc.</t>
  </si>
  <si>
    <t>Mary Guthmiller</t>
  </si>
  <si>
    <t>D2F0021272</t>
  </si>
  <si>
    <t>W2F0021272</t>
  </si>
  <si>
    <t>MARY@DBEELECTRICINC.COM</t>
  </si>
  <si>
    <t>2538046066</t>
  </si>
  <si>
    <t>2538878089</t>
  </si>
  <si>
    <t>ELECTRICAL CONTRACTOR: TRAFFIC SIGNAL SYSTEMS, ILLUMINATION SYSTEMS, ELECTRONIC SIGNING COMMUNICATION STRUCTURES AND PERMANENT SIGNS FOR PUBLIC AGENCIES.</t>
  </si>
  <si>
    <t>Mary Lerdahl</t>
  </si>
  <si>
    <t>Covington</t>
  </si>
  <si>
    <t>PO BOX 9169</t>
  </si>
  <si>
    <t>602952513</t>
  </si>
  <si>
    <t>DBE ELECTRIC INC</t>
  </si>
  <si>
    <t>Charles Hocking</t>
  </si>
  <si>
    <t>D1M0023355</t>
  </si>
  <si>
    <t>M1M0023355</t>
  </si>
  <si>
    <t>www.charlesdeanelectric.com</t>
  </si>
  <si>
    <t>charlesdeanelectric@gmail.com</t>
  </si>
  <si>
    <t>2064293153</t>
  </si>
  <si>
    <t>2537099396</t>
  </si>
  <si>
    <t>Electrical contractor providing installation and repair of residential and commercial lighting, circuits, light switches and electrical retro-fitting.</t>
  </si>
  <si>
    <t>28107 20th Ave S.</t>
  </si>
  <si>
    <t>602712889</t>
  </si>
  <si>
    <t>Charles Dean Electric LLC</t>
  </si>
  <si>
    <t>238210;561621</t>
  </si>
  <si>
    <t>Lorie Stephenson</t>
  </si>
  <si>
    <t>D2F0017577</t>
  </si>
  <si>
    <t>W2F0017577</t>
  </si>
  <si>
    <t>WWW.CAMTEKINC.COM</t>
  </si>
  <si>
    <t>LORIE@CAMTEKINC.COM</t>
  </si>
  <si>
    <t>5094432722</t>
  </si>
  <si>
    <t>5094432609</t>
  </si>
  <si>
    <t>Low voltage electrical contractors specializing in sales, installation, and repair of access control, security, burglar, and fire alarm systems. Digital video surveillance. Building lighting control. HVAC/Refrigeration  limited line voltage.</t>
  </si>
  <si>
    <t>Lorie L Stephenson</t>
  </si>
  <si>
    <t>PO BOX 6520</t>
  </si>
  <si>
    <t>602020474</t>
  </si>
  <si>
    <t>Camtek, Inc.</t>
  </si>
  <si>
    <t>Gloria Ashford</t>
  </si>
  <si>
    <t>D2F0004453</t>
  </si>
  <si>
    <t>W2F0004453</t>
  </si>
  <si>
    <t>WWW.ASHFORDELECTRIC.COM</t>
  </si>
  <si>
    <t>GLORIA@ASHFORDELECTRIC.COM</t>
  </si>
  <si>
    <t>4258289045</t>
  </si>
  <si>
    <t>4258891486</t>
  </si>
  <si>
    <t>ELECTRICAL CONTRACTOR SPECIALIZING IN COMMERCIAL AND INDUSTRIAL ELECTRICAL WORK AND WASTE WATER AND FRESH WATER TREATMENT FACILITIES.</t>
  </si>
  <si>
    <t>GLORIA ASHFORD</t>
  </si>
  <si>
    <t>909 KIRKLAND AVENUE</t>
  </si>
  <si>
    <t>600640030</t>
  </si>
  <si>
    <t>ASHFORD ELECTRIC &amp; CONSTRUCTION CO</t>
  </si>
  <si>
    <t>Jean-Wildy Malary</t>
  </si>
  <si>
    <t>D3M0021319</t>
  </si>
  <si>
    <t>D3M6921319</t>
  </si>
  <si>
    <t>JMALLRY@AFFOELECT.COM</t>
  </si>
  <si>
    <t>5037440240</t>
  </si>
  <si>
    <t>5033056975</t>
  </si>
  <si>
    <t>Electrical wiring for light rail, highway and bridge illumination, commercial buildings, residential homes and apartment buildings</t>
  </si>
  <si>
    <t>Jean Wildy Malary</t>
  </si>
  <si>
    <t>97015</t>
  </si>
  <si>
    <t>Clackamas</t>
  </si>
  <si>
    <t xml:space="preserve">14942 SE 82nd Dr </t>
  </si>
  <si>
    <t>602945941</t>
  </si>
  <si>
    <t>Affordable Electric Inc</t>
  </si>
  <si>
    <t>238210;237310;237130</t>
  </si>
  <si>
    <t>Arthur Pearson</t>
  </si>
  <si>
    <t>D3M0012247</t>
  </si>
  <si>
    <t>M3M0012247</t>
  </si>
  <si>
    <t>adpelectric@hotmail.com</t>
  </si>
  <si>
    <t>2536271373</t>
  </si>
  <si>
    <t>2535722363</t>
  </si>
  <si>
    <t xml:space="preserve">Electrical contractor of highway, road, street, and bridge lighting, sign erection, and electrical traffic signal installation. Permanent signage, illumination, and electrical systems. Transformer station/substation electric power construction. Closed circuit camera pole installation.  Underground electrical and fiber optics cable transmission line. Utility line  (i.e., communication, electric power) and communication antenna construction. </t>
  </si>
  <si>
    <t>Arthur D. Pearson</t>
  </si>
  <si>
    <t>98405</t>
  </si>
  <si>
    <t>2018 S 17TH ST</t>
  </si>
  <si>
    <t>601429361</t>
  </si>
  <si>
    <t>ADP ELECTRIC</t>
  </si>
  <si>
    <t>ADP CONSTRUCTION SERVICES INC</t>
  </si>
  <si>
    <t>WASHINGTON</t>
  </si>
  <si>
    <t>ALABAMA</t>
  </si>
  <si>
    <t>VAJRASOFT, LLC</t>
  </si>
  <si>
    <t>UNISON CONSULTING, INC</t>
  </si>
  <si>
    <t>TOTAL SOLUTIONS, INC</t>
  </si>
  <si>
    <t>TDC INTEGRATION, INC.</t>
  </si>
  <si>
    <t>T. A. LEWIS &amp; ASSOCIATES, INC (TALAPRO)</t>
  </si>
  <si>
    <t>SITES BY SHELLY</t>
  </si>
  <si>
    <t>SECURANCE, LLC</t>
  </si>
  <si>
    <t>SAVANT CONSULTING, INC.</t>
  </si>
  <si>
    <t>S.L. KING TECHNOLOGIES, INC</t>
  </si>
  <si>
    <t>PMG SOFTWARE PROFESSIONALS, LLC</t>
  </si>
  <si>
    <t>PEARLNET, LLC</t>
  </si>
  <si>
    <t>MOYE I. T. CONSULTING, LLC</t>
  </si>
  <si>
    <t>MGTYELECTRONICS&amp;COMMUNICATIONSSER,LLC</t>
  </si>
  <si>
    <t>MCNEAL PROFESSIONAL SERVICES, INC.</t>
  </si>
  <si>
    <t>MARTINEZ GEOSPATIAL, INC.</t>
  </si>
  <si>
    <t>KNOWLDEGE VORTEX, INC.</t>
  </si>
  <si>
    <t>INTELLISPRING TECHNOLOGIES, INC.</t>
  </si>
  <si>
    <t>INTELLECTUAL CONCEPTS, LLC</t>
  </si>
  <si>
    <t>INTEGRATED LOGISTICAL SUPPORT, INC.</t>
  </si>
  <si>
    <t>GREENWOOD OAK, LLC</t>
  </si>
  <si>
    <t>GIDEON</t>
  </si>
  <si>
    <t>EVOLVE ENTERPRISES, LLC</t>
  </si>
  <si>
    <t>EARTHWINDS, LLC</t>
  </si>
  <si>
    <t>COUNTER TECHNOLOGY, INC.</t>
  </si>
  <si>
    <t>ACE COMPUTER CENTER, INC.</t>
  </si>
  <si>
    <t>2160 KINGSTON COURT STE A</t>
  </si>
  <si>
    <t>20410 OBSERVATION DRIVE, SUTIE 203</t>
  </si>
  <si>
    <t>7013 POTSDAM COURT</t>
  </si>
  <si>
    <t>6252 RIME VILLAGE DRIVE, NW #204</t>
  </si>
  <si>
    <t>688 DISCOVERY DR</t>
  </si>
  <si>
    <t>P O BOX 671795</t>
  </si>
  <si>
    <t>1100 POYDRAS ST. SUITE 2775</t>
  </si>
  <si>
    <t>3300 BUCKEYE ROAD, SUITE 440</t>
  </si>
  <si>
    <t>5655 PEACHTREE PARKWAY SUITE 111</t>
  </si>
  <si>
    <t>3809 SULLIVAN STREET SUITE I</t>
  </si>
  <si>
    <t>2915 WATERS ROAD, SUITE 100</t>
  </si>
  <si>
    <t>2593 KENNESAW DUE WEST ROAD, SUITE 200</t>
  </si>
  <si>
    <t>236 MOUNTAIN RIDGE ROAD</t>
  </si>
  <si>
    <t>6303 COMMERCE DRIVE, SUITE 150</t>
  </si>
  <si>
    <t>1200 ASHWOOD PKWY SUITE 400</t>
  </si>
  <si>
    <t>143 RAINBOW GLEN CIRCLE</t>
  </si>
  <si>
    <t>270 PEACHTREE STREET, N.W., SUITE 1600</t>
  </si>
  <si>
    <t>12 SANTA CATRINA</t>
  </si>
  <si>
    <t>6922 W LINEBAUGH AVE #101</t>
  </si>
  <si>
    <t>1440 FINLEY DRIVE</t>
  </si>
  <si>
    <t>3625 8TH AVENUE-SOUTH</t>
  </si>
  <si>
    <t>2875 SPRING HILL PARKWAY</t>
  </si>
  <si>
    <t>1626 COUNTY LINE ROAD</t>
  </si>
  <si>
    <t>409 W. HURON, SUITE 400</t>
  </si>
  <si>
    <t>1023 HIGHLAND PARK PLACE</t>
  </si>
  <si>
    <t>MARIETTA</t>
  </si>
  <si>
    <t>GERMANTOWN</t>
  </si>
  <si>
    <t>MONTGOMERY</t>
  </si>
  <si>
    <t>HUNTSVILLE</t>
  </si>
  <si>
    <t>NEW ORLEANS</t>
  </si>
  <si>
    <t>ATLANTA</t>
  </si>
  <si>
    <t>NORCROSS</t>
  </si>
  <si>
    <t>MADISON</t>
  </si>
  <si>
    <t>EAGAN</t>
  </si>
  <si>
    <t>KENNESAW</t>
  </si>
  <si>
    <t>MILLBROOK</t>
  </si>
  <si>
    <t>IRVING</t>
  </si>
  <si>
    <t>RANCHO SANTA MARGARITA</t>
  </si>
  <si>
    <t>TAMPA</t>
  </si>
  <si>
    <t>PENSACOLA</t>
  </si>
  <si>
    <t>BIRMINGHAM</t>
  </si>
  <si>
    <t>SMYRNA</t>
  </si>
  <si>
    <t>CHICAGE</t>
  </si>
  <si>
    <t>30067</t>
  </si>
  <si>
    <t>MD</t>
  </si>
  <si>
    <t>20876</t>
  </si>
  <si>
    <t>AL</t>
  </si>
  <si>
    <t>36117</t>
  </si>
  <si>
    <t>35806</t>
  </si>
  <si>
    <t>30006</t>
  </si>
  <si>
    <t>LA</t>
  </si>
  <si>
    <t>70163</t>
  </si>
  <si>
    <t>30341</t>
  </si>
  <si>
    <t>30092</t>
  </si>
  <si>
    <t>35758</t>
  </si>
  <si>
    <t>55121</t>
  </si>
  <si>
    <t>30144</t>
  </si>
  <si>
    <t>36054</t>
  </si>
  <si>
    <t>75063</t>
  </si>
  <si>
    <t>30338</t>
  </si>
  <si>
    <t>30303</t>
  </si>
  <si>
    <t>32514</t>
  </si>
  <si>
    <t>35222</t>
  </si>
  <si>
    <t>30080</t>
  </si>
  <si>
    <t>35756</t>
  </si>
  <si>
    <t>60654</t>
  </si>
  <si>
    <t>35242</t>
  </si>
  <si>
    <t>SHARON HABIBI</t>
  </si>
  <si>
    <t>SANTOS. F GARZA</t>
  </si>
  <si>
    <t>N. KENT ROSE</t>
  </si>
  <si>
    <t>SHANETTA YOUNGER</t>
  </si>
  <si>
    <t>STEPHEN GUNN</t>
  </si>
  <si>
    <t>TERRANCE SWINT</t>
  </si>
  <si>
    <t>IAM C. TUCKER</t>
  </si>
  <si>
    <t>JAMI JONES</t>
  </si>
  <si>
    <t>TREZ BROWN</t>
  </si>
  <si>
    <t>ELISA KRUPA</t>
  </si>
  <si>
    <t>ANTHONY MARTINEZ</t>
  </si>
  <si>
    <t>LESLIE MCNEAL</t>
  </si>
  <si>
    <t>DEREK MONTGOMERY</t>
  </si>
  <si>
    <t>MARY J. "JAN" MOYE</t>
  </si>
  <si>
    <t>MARIO CESAR</t>
  </si>
  <si>
    <t>MARY GAIL BROUSSARD</t>
  </si>
  <si>
    <t>ZIPPORAH KING</t>
  </si>
  <si>
    <t>PAUL JONES</t>
  </si>
  <si>
    <t>PAUL ASHE</t>
  </si>
  <si>
    <t>SHELLY HAYS</t>
  </si>
  <si>
    <t>TIM LEWIS</t>
  </si>
  <si>
    <t>ANTIONO DOZIER</t>
  </si>
  <si>
    <t>MORAYMA MCKINNEY</t>
  </si>
  <si>
    <t>YOVETTE L. DRAKE</t>
  </si>
  <si>
    <t>ALURI S. RAO</t>
  </si>
  <si>
    <t>678-819-5681</t>
  </si>
  <si>
    <t>301-528-8591</t>
  </si>
  <si>
    <t>334-239-8277</t>
  </si>
  <si>
    <t>256-469-8416</t>
  </si>
  <si>
    <t>256-585-3361</t>
  </si>
  <si>
    <t>404-257-5600</t>
  </si>
  <si>
    <t>504-523-1619</t>
  </si>
  <si>
    <t>678-222-2993</t>
  </si>
  <si>
    <t>678-291-0711</t>
  </si>
  <si>
    <t>256-541-2744</t>
  </si>
  <si>
    <t>651-686-8424</t>
  </si>
  <si>
    <t>770-218-2000</t>
  </si>
  <si>
    <t>334-290-1214</t>
  </si>
  <si>
    <t>972-571-7951</t>
  </si>
  <si>
    <t>770-352-0111</t>
  </si>
  <si>
    <t>256-651-7375</t>
  </si>
  <si>
    <t>404-832-4950</t>
  </si>
  <si>
    <t>949-682-5298</t>
  </si>
  <si>
    <t>877-578-0215</t>
  </si>
  <si>
    <t>850-505-9751</t>
  </si>
  <si>
    <t>205-323-1993</t>
  </si>
  <si>
    <t>770-805-9300</t>
  </si>
  <si>
    <t>256-705-0119</t>
  </si>
  <si>
    <t>312-988-3360</t>
  </si>
  <si>
    <t>205-276-7031</t>
  </si>
  <si>
    <t>770-933-4788</t>
  </si>
  <si>
    <t>shabibi@acecomputercenter.com</t>
  </si>
  <si>
    <t>San.garza@countertech.com</t>
  </si>
  <si>
    <t>334-270-4056</t>
  </si>
  <si>
    <t>kent.rose@knology.net</t>
  </si>
  <si>
    <t>syounger@evolve-nterprises.com</t>
  </si>
  <si>
    <t>256-529-9050</t>
  </si>
  <si>
    <t>stepheng@gideon-services.com</t>
  </si>
  <si>
    <t>www.gideon-service.com</t>
  </si>
  <si>
    <t>866-239-7693</t>
  </si>
  <si>
    <t>swintt@eitps.net</t>
  </si>
  <si>
    <t>www.greenwoodoak.com</t>
  </si>
  <si>
    <t>504-523-9258</t>
  </si>
  <si>
    <t>corporate@ilsiengineering.com</t>
  </si>
  <si>
    <t>www.ilsiengineering.com</t>
  </si>
  <si>
    <t>Dbabiker@intellectualconcepts.net</t>
  </si>
  <si>
    <t>www.intellectualconcepts.net</t>
  </si>
  <si>
    <t>info@intellispring.com</t>
  </si>
  <si>
    <t>256-325-9657</t>
  </si>
  <si>
    <t>elisa.krupa@kvortex.com</t>
  </si>
  <si>
    <t>www.kvortex.com</t>
  </si>
  <si>
    <t>651-686-8389</t>
  </si>
  <si>
    <t>martinez@mtzgeo.com</t>
  </si>
  <si>
    <t>www.mtzgeo.com</t>
  </si>
  <si>
    <t>770218-2001</t>
  </si>
  <si>
    <t>leslie.mcneal@mcnealpro.com</t>
  </si>
  <si>
    <t>www.mcnealpro.com</t>
  </si>
  <si>
    <t>678-262-9954</t>
  </si>
  <si>
    <t>dmontgomery@mecsunlimited.com</t>
  </si>
  <si>
    <t>www.mecsunlimited.com</t>
  </si>
  <si>
    <t>972-887-554</t>
  </si>
  <si>
    <t>jmoye@moyeconsulting.com</t>
  </si>
  <si>
    <t>www.moyeconsulting.com</t>
  </si>
  <si>
    <t>770-351-0737</t>
  </si>
  <si>
    <t>mcesar@pearlnet.com</t>
  </si>
  <si>
    <t>www.pearlnet.com</t>
  </si>
  <si>
    <t>256-325-3943</t>
  </si>
  <si>
    <t>marygail.broussard@pmgpro.com</t>
  </si>
  <si>
    <t>www.pmgpro.com</t>
  </si>
  <si>
    <t>404-584-1799</t>
  </si>
  <si>
    <t>zking@sLkingtech.com</t>
  </si>
  <si>
    <t>www.slkingtech.com</t>
  </si>
  <si>
    <t>813-960-4946</t>
  </si>
  <si>
    <t>contactus@securanceconsulting.com</t>
  </si>
  <si>
    <t>www.securanceconsulting.com</t>
  </si>
  <si>
    <t>shays@sitesbyshelly.com</t>
  </si>
  <si>
    <t>www.sitesbyshelly.com</t>
  </si>
  <si>
    <t>205-323-1670</t>
  </si>
  <si>
    <t>tlewis@talapro.com</t>
  </si>
  <si>
    <t>www.talapro.com</t>
  </si>
  <si>
    <t>770-805-9326</t>
  </si>
  <si>
    <t>tdozier@tdcsi.com</t>
  </si>
  <si>
    <t>www.tdcsi.com</t>
  </si>
  <si>
    <t>256-464-7178</t>
  </si>
  <si>
    <t>mmckinney@totalsolutions-inc.com</t>
  </si>
  <si>
    <t>www.totalsolutions-inc.com</t>
  </si>
  <si>
    <t>312-988-3370</t>
  </si>
  <si>
    <t>yovettedrake@union-ucg.com</t>
  </si>
  <si>
    <t>www.unison-ucg.com</t>
  </si>
  <si>
    <t>205-981-2146</t>
  </si>
  <si>
    <t>alurirao@vajrasoft.com</t>
  </si>
  <si>
    <t>ALASKA</t>
  </si>
  <si>
    <t>ALLIED GIS INC</t>
  </si>
  <si>
    <t>Gail Morrison</t>
  </si>
  <si>
    <t>8600 Spendlove Drive</t>
  </si>
  <si>
    <t>995166971</t>
  </si>
  <si>
    <t>(907) 333-2750</t>
  </si>
  <si>
    <t>gmorrison@alliedgis.com</t>
  </si>
  <si>
    <t>(907) 333-2751</t>
  </si>
  <si>
    <t>DOON TECHNOLOGIES INC.</t>
  </si>
  <si>
    <t>PO Box 248, Fords, NJ 08830-2033</t>
  </si>
  <si>
    <t>Fords</t>
  </si>
  <si>
    <t>088302033</t>
  </si>
  <si>
    <t>doon@doontec.com</t>
  </si>
  <si>
    <t>GEONORTH LLC</t>
  </si>
  <si>
    <t>995034137</t>
  </si>
  <si>
    <t>9072784000</t>
  </si>
  <si>
    <t>9072784050</t>
  </si>
  <si>
    <t>llancaster@tatitlek.com</t>
  </si>
  <si>
    <t>MICROWARE INC</t>
  </si>
  <si>
    <t>101 E 9th Ave #9B</t>
  </si>
  <si>
    <t>995013651</t>
  </si>
  <si>
    <t>Ron Perry</t>
  </si>
  <si>
    <t>(907) 562-7705</t>
  </si>
  <si>
    <t>9075625497</t>
  </si>
  <si>
    <t>rperry@gci.net</t>
  </si>
  <si>
    <t>RANCHO SANTA  MARGARITA</t>
  </si>
  <si>
    <t>926882403</t>
  </si>
  <si>
    <t>STREAMLINEAM, LLC</t>
  </si>
  <si>
    <t>3400 KOROVIN BAY CIRCLE</t>
  </si>
  <si>
    <t>ANCHORAGE</t>
  </si>
  <si>
    <t>995152324</t>
  </si>
  <si>
    <t>CHRISTINA MILLER</t>
  </si>
  <si>
    <t>9077179531</t>
  </si>
  <si>
    <t>8556462349</t>
  </si>
  <si>
    <t>tina.miller@streamlineam.com</t>
  </si>
  <si>
    <t>ARIZONA</t>
  </si>
  <si>
    <t>ARKANSAS</t>
  </si>
  <si>
    <t>Arkansas Directory</t>
  </si>
  <si>
    <t>RESOURCE ASSOCIATES OF NEVADA</t>
  </si>
  <si>
    <t>PO BOX 530126</t>
  </si>
  <si>
    <t>HENDERSON</t>
  </si>
  <si>
    <t>STEPHANIE SHIRIT</t>
  </si>
  <si>
    <t>CALIFORNIA</t>
  </si>
  <si>
    <t>California Directory</t>
  </si>
  <si>
    <t>123 ENGINEERING, INC</t>
  </si>
  <si>
    <t>22ND CENTURY TECHNOLOGIES, INC.</t>
  </si>
  <si>
    <t>3DI, INC.</t>
  </si>
  <si>
    <t>3I'SVIEW, INC</t>
  </si>
  <si>
    <t>3S GLOBAL BUSINESS SOLUTIONS</t>
  </si>
  <si>
    <t>4 CONSULTING, INC.</t>
  </si>
  <si>
    <t>A TRAIN ENTERPRISES, INC.</t>
  </si>
  <si>
    <t>A2W ENGINEERING</t>
  </si>
  <si>
    <t>ABLESOFT AMERICA</t>
  </si>
  <si>
    <t>ACUMEN BUILDING ENTERPRISE, INC.</t>
  </si>
  <si>
    <t>ADVANCE DESIGN CONSULTANTS, INC</t>
  </si>
  <si>
    <t>ADVANTEC CONSULTING ENGINEERS, INC.</t>
  </si>
  <si>
    <t>AEKO CONSULTING, INC.</t>
  </si>
  <si>
    <t>AEON GROUP LLC, THE</t>
  </si>
  <si>
    <t>AGAPE ENTERPRISES</t>
  </si>
  <si>
    <t>ALINC CONSULTING, INC.</t>
  </si>
  <si>
    <t>ALLIANCE INFORMATION TECHNOLOGY &amp; COMPUTER SOFTWARE SOLUTION</t>
  </si>
  <si>
    <t>AMBA SOLUTIONS</t>
  </si>
  <si>
    <t>AMICK BROWN, LLC</t>
  </si>
  <si>
    <t>AMS CONSULTING, LLC</t>
  </si>
  <si>
    <t>AMTEK</t>
  </si>
  <si>
    <t>ANALYZER INTERNATIONAL, INC.</t>
  </si>
  <si>
    <t>ANYSOLV TECHNOLOGIES, INC</t>
  </si>
  <si>
    <t>APEX COMPUTER SYSTEMS, INC</t>
  </si>
  <si>
    <t>APPLIED STRUCTURAL ASSOCIATES</t>
  </si>
  <si>
    <t>AQUAS, INC</t>
  </si>
  <si>
    <t>ARCON STRUCTURAL ENGINEERS, INC</t>
  </si>
  <si>
    <t>ARDMORE ASSOCIATES, LLC</t>
  </si>
  <si>
    <t>ARGUS ASSOCIATES INC</t>
  </si>
  <si>
    <t>ARMAND CONSULTING, INC.</t>
  </si>
  <si>
    <t>ARORA ENGINEERS, INC</t>
  </si>
  <si>
    <t>ASHOKA CONSULTING, LLC</t>
  </si>
  <si>
    <t>ATHALYE CONSULTING ENGINEERING SERVICES INC</t>
  </si>
  <si>
    <t>ATLAS TEKNOLOGY GROUP, INC.</t>
  </si>
  <si>
    <t>AURA MANAGEMENT CONSULTING, LLC</t>
  </si>
  <si>
    <t>AURIGA CORPORATION</t>
  </si>
  <si>
    <t>AURORA SYSTEMS CONSULTING, INC.</t>
  </si>
  <si>
    <t>AUROSTAR CORPORATION</t>
  </si>
  <si>
    <t>AVATAR ENTERPRISES AMERICA, INC.</t>
  </si>
  <si>
    <t>AVUM INC.</t>
  </si>
  <si>
    <t>AXUM DESIGN &amp; ENGINEERING CORP</t>
  </si>
  <si>
    <t>BELLCURVE AND SYNCNETWORKS</t>
  </si>
  <si>
    <t>BENGAL ENGINEERING, INC.</t>
  </si>
  <si>
    <t>BIG G TECH SUPPORT, LLC</t>
  </si>
  <si>
    <t>BIKEHUB</t>
  </si>
  <si>
    <t>BIRDI &amp; ASSOCIATES, INC.</t>
  </si>
  <si>
    <t>BIZ CONSULTING INC</t>
  </si>
  <si>
    <t>BIZBYFIVE LLC</t>
  </si>
  <si>
    <t>BPM ADVISORS</t>
  </si>
  <si>
    <t>CALPANDA ENGINEERING, LLC</t>
  </si>
  <si>
    <t>CAPERS SERVICES</t>
  </si>
  <si>
    <t>CARDIFF COMPUTER ASSOCIATES, INC</t>
  </si>
  <si>
    <t>CBX TECHNOLOGIES INC</t>
  </si>
  <si>
    <t>CE2 CORPORATION</t>
  </si>
  <si>
    <t>CHANDLER CAMPBELLE &amp; DASCHLE</t>
  </si>
  <si>
    <t>CHARLES E DAY AND ASSOCIATES LLC</t>
  </si>
  <si>
    <t>CHESSBAKE ENGINEERING GROUP</t>
  </si>
  <si>
    <t>CHO DESIGN ASSOCIATES, INC</t>
  </si>
  <si>
    <t>CHOU'S IMAGE, INC.</t>
  </si>
  <si>
    <t>CIBOLA SYSTEMS CORPORATION</t>
  </si>
  <si>
    <t>CNS ENGINEERS, INC</t>
  </si>
  <si>
    <t>CNT, INC</t>
  </si>
  <si>
    <t>COMPUNET SYSTEMS</t>
  </si>
  <si>
    <t>COMPUSOFT SOLUTIONS, INC.</t>
  </si>
  <si>
    <t>COMPUTER 1 PRODUCTS</t>
  </si>
  <si>
    <t>COMPUTER BUSINESS PROGRAMS</t>
  </si>
  <si>
    <t>COMPUTER INFORMATION STATION</t>
  </si>
  <si>
    <t>COMPUTER SOLUTIONS CONSULTANTS</t>
  </si>
  <si>
    <t>COMPUTER SYSTEM TECHNICAL SERVICES, LLC</t>
  </si>
  <si>
    <t>CONEXUS LLC</t>
  </si>
  <si>
    <t>CONNIXT, INC.</t>
  </si>
  <si>
    <t>CORDOBA CORPORATION</t>
  </si>
  <si>
    <t>CORNSILK COMPANY</t>
  </si>
  <si>
    <t>CPM PARTNERS, INC</t>
  </si>
  <si>
    <t>CRESCENDO ELECTRONICS, INC</t>
  </si>
  <si>
    <t>CURRENT DESIGN AND DRAFTING SOLUTIONS</t>
  </si>
  <si>
    <t>DASANI CONSULTING SERVICES, INC.</t>
  </si>
  <si>
    <t>DAV-LEAR SYSTEMS, INC</t>
  </si>
  <si>
    <t>DELTA DATA SERVICES, LLC</t>
  </si>
  <si>
    <t>DEVCOOL INC</t>
  </si>
  <si>
    <t>DIGITAL ENERGY, INC.</t>
  </si>
  <si>
    <t>DRAYCOTT CONSULTING, INC</t>
  </si>
  <si>
    <t>DSG SYSTEMS INC</t>
  </si>
  <si>
    <t>DURATECH USA, INC.</t>
  </si>
  <si>
    <t>E. K. TECHNOLOGIES DBA E. K. ASSOCIATES</t>
  </si>
  <si>
    <t>E. W. MOON, INC.</t>
  </si>
  <si>
    <t>E.K. CONSULTING SERVICES</t>
  </si>
  <si>
    <t>EARLY MORNING SOFTWARE, INC.</t>
  </si>
  <si>
    <t>ECOLOGY IT</t>
  </si>
  <si>
    <t>EIGER TECHSYSTEMS, INC.</t>
  </si>
  <si>
    <t>EMPOWERFULL.COM</t>
  </si>
  <si>
    <t>ENABLED ENTERPRISES LLC DBA ENABLED CONSULTANTS</t>
  </si>
  <si>
    <t>ENGINEERING SYSTEMS</t>
  </si>
  <si>
    <t>ENVISION CONSULTANTS, LTD.</t>
  </si>
  <si>
    <t>EPV GROUP, LLC</t>
  </si>
  <si>
    <t>ERGO SYNCHRONOUS SOLUTIONS, LLC</t>
  </si>
  <si>
    <t>ESENSE INCORPORATED</t>
  </si>
  <si>
    <t>EULADOR SOFTWARE</t>
  </si>
  <si>
    <t>FEASTECH</t>
  </si>
  <si>
    <t>FEDERAL TECHNOLOGY SOLUTIONS, INC.</t>
  </si>
  <si>
    <t>G2D RESOURCES, LLC</t>
  </si>
  <si>
    <t>GDR - GIS DATA RESOURCES, INC.</t>
  </si>
  <si>
    <t>GEOTECHNICAL CONSULTANTS, INC.</t>
  </si>
  <si>
    <t>GLOBAL BUSINESS SOLUTIONS, INC.</t>
  </si>
  <si>
    <t>GLOBAL DESIGN BUILD, INC</t>
  </si>
  <si>
    <t>GOLDEN GATE SYSTEMS LLC</t>
  </si>
  <si>
    <t>GUIDRY &amp; ASSOCIATES</t>
  </si>
  <si>
    <t>HAITEK SOLUTIONS</t>
  </si>
  <si>
    <t>HCI IT SERVICES</t>
  </si>
  <si>
    <t>HERNANDEZ IT SERVICES, INC</t>
  </si>
  <si>
    <t>HR WORKS CONSULTING, LLC</t>
  </si>
  <si>
    <t>I D C CONSULTING ENGINEERS, INC</t>
  </si>
  <si>
    <t>I P C K ENTERPRISE, INC.</t>
  </si>
  <si>
    <t>IBEXWORLD, INC.</t>
  </si>
  <si>
    <t>IBRA AUTOMATION SYSTEMS, INC.</t>
  </si>
  <si>
    <t>ID MODELING, INC</t>
  </si>
  <si>
    <t>IDAT TECHNOLOGIES LLC</t>
  </si>
  <si>
    <t>IGIS TECHNOLOGIES INC</t>
  </si>
  <si>
    <t>INFICARE, INC</t>
  </si>
  <si>
    <t>INFONETICA INC</t>
  </si>
  <si>
    <t>INFORMATION DESIGN CONSULTANTS, INC</t>
  </si>
  <si>
    <t>INFORMATION LOGISTICS, INC</t>
  </si>
  <si>
    <t>INFORMATION MANAGEMENT RESOURCES, INC.</t>
  </si>
  <si>
    <t>INNOVATIVE LOGICS, LLC</t>
  </si>
  <si>
    <t>INSIDE PRODUCTS, INC</t>
  </si>
  <si>
    <t>INTEGRATED ENTERPRISE SOLUTIONS</t>
  </si>
  <si>
    <t>INTEGRATED ENVIRONMENTAL SERVICES INC</t>
  </si>
  <si>
    <t>INTEGRATED INFORMATION SYSTEMS, INC</t>
  </si>
  <si>
    <t>INTELLECTUAL CONCEPTS LLC</t>
  </si>
  <si>
    <t>INTERGRATIVE STRATEGIES, LLC</t>
  </si>
  <si>
    <t>INTUEOR CONSULTING, INC.</t>
  </si>
  <si>
    <t>ISCOMP SYSTEMS INC.</t>
  </si>
  <si>
    <t>J M D ENGINEERING, INC.</t>
  </si>
  <si>
    <t>J&amp;C CONSULTING SERVICES, INC</t>
  </si>
  <si>
    <t>JADA SYSTEMS, INC.</t>
  </si>
  <si>
    <t>JENNILLIAN CORPORATION</t>
  </si>
  <si>
    <t>JM FIBER OPTICS, INC.</t>
  </si>
  <si>
    <t>JNG SOLUTIONS, INC.</t>
  </si>
  <si>
    <t>JOBSPRO STAFFING</t>
  </si>
  <si>
    <t>JUSTINE A. FAISST, P. E. CONSULTING ENGINEER</t>
  </si>
  <si>
    <t>KADAMBALA CONSULTING, INC.</t>
  </si>
  <si>
    <t>KAMBRIAN CORPORATION</t>
  </si>
  <si>
    <t>KAREN ANTION CONSULTING LLC</t>
  </si>
  <si>
    <t>KELAR CORPORATION</t>
  </si>
  <si>
    <t>KNIGHT COMMUNICATIONS, INC.</t>
  </si>
  <si>
    <t>KPETI SYSTEMS, INC.</t>
  </si>
  <si>
    <t>KRISTINE FALLON ASSOCIATES, INC.</t>
  </si>
  <si>
    <t>L S GALLEGOS &amp; ASSOCIATES INC</t>
  </si>
  <si>
    <t>LANGFORD &amp; CARMICHAEL, INC.</t>
  </si>
  <si>
    <t>LEOTHACUE ENTERPRISES, INC.</t>
  </si>
  <si>
    <t>LIVIA SHI, DESIGNER</t>
  </si>
  <si>
    <t>LORI MAY WIES CONSULTANT LAND SURVEYOR</t>
  </si>
  <si>
    <t>LUITPORIA SOFTWARE CONSULTANCY INC</t>
  </si>
  <si>
    <t>LUMENOR CONSULTING GROUP</t>
  </si>
  <si>
    <t>LUSTER NATIONAL, INC</t>
  </si>
  <si>
    <t>MALIKCO, LLC</t>
  </si>
  <si>
    <t>MECHANICAL DESIGN STUDIO</t>
  </si>
  <si>
    <t>MICHAEL AMAYA ILLUSTRATION</t>
  </si>
  <si>
    <t>MICHAEL KILPATRICK CONSULTING GROUP</t>
  </si>
  <si>
    <t>MILLI MICRO SYSTEMS, INC.</t>
  </si>
  <si>
    <t>MINDBOARD, INC</t>
  </si>
  <si>
    <t>MOYE I.T. CONSULTING, LLC</t>
  </si>
  <si>
    <t>MSE GROUP</t>
  </si>
  <si>
    <t>NACC, INC</t>
  </si>
  <si>
    <t>NEEMA GROUP LLC</t>
  </si>
  <si>
    <t>NERD CROSSING LLC</t>
  </si>
  <si>
    <t>NETEON TECHNOLOGIES, INC.</t>
  </si>
  <si>
    <t>NEW GENERATION CO.</t>
  </si>
  <si>
    <t>NOVANI LLC</t>
  </si>
  <si>
    <t>NUR LIGHT</t>
  </si>
  <si>
    <t>ODME SOLUTIONS, LLC</t>
  </si>
  <si>
    <t>ONTIME TECH COMPANY</t>
  </si>
  <si>
    <t>OSHYN, INC.</t>
  </si>
  <si>
    <t>OZNET SYSTEMS</t>
  </si>
  <si>
    <t>PACIFIC RAILWAY ENTERPRISES, INC.</t>
  </si>
  <si>
    <t>PACIFIC RIM ENGINEERING</t>
  </si>
  <si>
    <t>PAN ENGINEERING ASSOCIATES</t>
  </si>
  <si>
    <t>PATRICIO SYSTEMS LLC</t>
  </si>
  <si>
    <t>PBS ENGINEERING &amp; ASSOCIATES P.C.</t>
  </si>
  <si>
    <t>PC LINKS, LLC</t>
  </si>
  <si>
    <t>PEACOCK ENTERPRISES INC.</t>
  </si>
  <si>
    <t>PEMCCO, INC</t>
  </si>
  <si>
    <t>PERSONALIZED PROGRAMMING</t>
  </si>
  <si>
    <t>PINETREE RIDGE</t>
  </si>
  <si>
    <t>PLEXUS INSTALLATIONS, INC</t>
  </si>
  <si>
    <t>POWER MC LLC</t>
  </si>
  <si>
    <t>PREMIUM TECHNOLOGIES, INC</t>
  </si>
  <si>
    <t>PRODIGIQ, INC</t>
  </si>
  <si>
    <t>PRODUCTIVITY APEX, INC</t>
  </si>
  <si>
    <t>PROJECTLINE TECHNICAL SERVICES,INC.</t>
  </si>
  <si>
    <t>PROVISTA SOFTWARE INTERNATIONAL, INC</t>
  </si>
  <si>
    <t>PSC ASSOCIATES, INC</t>
  </si>
  <si>
    <t>PYRAMID BUSINESS SYSTEMS, INC.</t>
  </si>
  <si>
    <t>QUALITY SOLUTIONS CONSULTING</t>
  </si>
  <si>
    <t>R2H ENGINEERING, INC</t>
  </si>
  <si>
    <t>RAMOS CONSULTING SERVICES, INC.</t>
  </si>
  <si>
    <t>RAVENAL ENTERPRISE, INC.</t>
  </si>
  <si>
    <t>RC GRAPHICS &amp; CONSULTING, INC</t>
  </si>
  <si>
    <t>REBOOT TWICE LLC</t>
  </si>
  <si>
    <t>RECORDS CONVERSION SERVICES, INC.</t>
  </si>
  <si>
    <t>REGENERATIVE DESIGN STUDIOS</t>
  </si>
  <si>
    <t>ROCKET COMMUNICATIONS INC</t>
  </si>
  <si>
    <t>SAILE TECHNOLOGIES INC</t>
  </si>
  <si>
    <t>SARAKKI ASSOCIATES</t>
  </si>
  <si>
    <t>SCHAFER CONSULTING, INC.</t>
  </si>
  <si>
    <t>SCHEDULING AND INFORMATION SERVICES, INC</t>
  </si>
  <si>
    <t>SCMSP</t>
  </si>
  <si>
    <t>SERVITEK SOLUTIONS, INC.</t>
  </si>
  <si>
    <t>SHAWNTECH COMMUNICATIONS, INC.</t>
  </si>
  <si>
    <t>SHREENATH INTERNATIONAL CONSULTANTS, LLC</t>
  </si>
  <si>
    <t>SIERRA INFOSYS, INC.</t>
  </si>
  <si>
    <t>SIGMAWAYS, INC</t>
  </si>
  <si>
    <t>SIMPLE TECH SOLUTIONS, LLC</t>
  </si>
  <si>
    <t>SIMPLY SOFTWARE PLUS</t>
  </si>
  <si>
    <t>SMYTH CONSULTING, INC</t>
  </si>
  <si>
    <t>SOFTWAREOLOGY</t>
  </si>
  <si>
    <t>SOLID NETWORK SOLUTIONS, LLC</t>
  </si>
  <si>
    <t>SOLOMON &amp; CO LLC</t>
  </si>
  <si>
    <t>SOURCE DIVERSIFIED, INC</t>
  </si>
  <si>
    <t>SPS ENGINEERS</t>
  </si>
  <si>
    <t>SRJ BUSINESS SERVICES, LLC</t>
  </si>
  <si>
    <t>STELLAR SERVICES</t>
  </si>
  <si>
    <t>STRATASERV, INC.</t>
  </si>
  <si>
    <t>STRUCTUS, INC.</t>
  </si>
  <si>
    <t>SUBUTHI OVERSEAS</t>
  </si>
  <si>
    <t>SUSAN J. HERNANDEZ TECHNICAL WRITING AND METHODS ANALYSIS</t>
  </si>
  <si>
    <t>SUTRA RESEARCH</t>
  </si>
  <si>
    <t>SVS INTEGRATION, INC</t>
  </si>
  <si>
    <t>SYMSOFT SOLUTIONS LLC</t>
  </si>
  <si>
    <t>SYNERGY SYSTEMS, INC.</t>
  </si>
  <si>
    <t>SYSUSA INC</t>
  </si>
  <si>
    <t>T3W BUSINESS SOLUTIONS, INC</t>
  </si>
  <si>
    <t>TAPICU, INC.</t>
  </si>
  <si>
    <t>TECHTU BUSINESS SOLUTIONS INC.</t>
  </si>
  <si>
    <t>TELAMON ENGINEERING CONSULTANTS, INC</t>
  </si>
  <si>
    <t>TELLUS SOLUTIONS, INC.</t>
  </si>
  <si>
    <t>TEZA DESIGN</t>
  </si>
  <si>
    <t>THE NORLAND GROUP</t>
  </si>
  <si>
    <t>THE STERGION GROUP, INC.</t>
  </si>
  <si>
    <t>THIRDWAVE CORPORATION</t>
  </si>
  <si>
    <t>TRANSCEND SPATIAL SOLUTIONS, LLC</t>
  </si>
  <si>
    <t>TRANSMART TECHNOLOGIES, INC.</t>
  </si>
  <si>
    <t>TRANSPORTATION MOBILITY SOLUTIONS, LLC</t>
  </si>
  <si>
    <t>TRANSSIGHT LLC</t>
  </si>
  <si>
    <t>TRANSTECNET, INC.</t>
  </si>
  <si>
    <t>TRANSTRACK SYSTEMS, INC.</t>
  </si>
  <si>
    <t>TRIAD CONSULTING &amp; SYSTEM DESIGN GROUP, LLC</t>
  </si>
  <si>
    <t>TRINCO TECHNOLOGIES LLC</t>
  </si>
  <si>
    <t>UMERANI ASSOCIATES</t>
  </si>
  <si>
    <t>UNIVERSOFT LLC</t>
  </si>
  <si>
    <t>UTILITY SYSTEMS SCIENCE &amp; SOFTWARE, INC.</t>
  </si>
  <si>
    <t>VARSUN ETECHNOLOGIES GROUP, INC.</t>
  </si>
  <si>
    <t>VECTOR CONSULTING, INC.</t>
  </si>
  <si>
    <t>VETS ETC, LLC</t>
  </si>
  <si>
    <t>VIRTUAL INSTRUCTOR LLC</t>
  </si>
  <si>
    <t>VISUAL CONCEPTS, LLC</t>
  </si>
  <si>
    <t>VIVA USA, INC.</t>
  </si>
  <si>
    <t>VSOLVIT, LLC</t>
  </si>
  <si>
    <t>WESTLAND MANAGEMENT SOLUTIONS INC</t>
  </si>
  <si>
    <t>WHITLOCK &amp; WEINBERGER TRANSPORTATION, INC.</t>
  </si>
  <si>
    <t>WINNING STRATEGIES, LLC</t>
  </si>
  <si>
    <t>WRECO</t>
  </si>
  <si>
    <t>ZCUBED INCORPORATED</t>
  </si>
  <si>
    <t>ZUMA ENGINEERING AND RESEARCH</t>
  </si>
  <si>
    <t>2480 GENOVA ST., UNIT 3</t>
  </si>
  <si>
    <t>1 EXECUTIVE DRIVE, STE. 285</t>
  </si>
  <si>
    <t>3 POINTE DRIVE, SUITE 307</t>
  </si>
  <si>
    <t>111 DEERWOOD ROAD SUITE 200</t>
  </si>
  <si>
    <t>7923 NITA AVENUE</t>
  </si>
  <si>
    <t>10440 NORTH CENTRAL EXPRESSWAY SUITE 643</t>
  </si>
  <si>
    <t>172 ARVADA COURT</t>
  </si>
  <si>
    <t>8078  REGENTS ROAD  #303</t>
  </si>
  <si>
    <t>1862 ANCHORAGE LANDING</t>
  </si>
  <si>
    <t>7770 PARDEE LANE, SUITE 200</t>
  </si>
  <si>
    <t>998 PARK AVE.</t>
  </si>
  <si>
    <t>1200 ROOSEVELT</t>
  </si>
  <si>
    <t>1939 HARRISON STREET, SUITE 420</t>
  </si>
  <si>
    <t>5777 W. CENTURY BLVD. #1648</t>
  </si>
  <si>
    <t>7223 AVON COURT</t>
  </si>
  <si>
    <t>298 CERRO DRIVE</t>
  </si>
  <si>
    <t>2694 BISHOP DRIVE STE. 110</t>
  </si>
  <si>
    <t>9329 E. PINE VALLEY ROAD</t>
  </si>
  <si>
    <t>2500 OLD CROW CANYON ROAD, SUITE 425</t>
  </si>
  <si>
    <t>5627 STONERIDGE DRIVE, SUITE 320</t>
  </si>
  <si>
    <t>1383 CALLE AVANZADO</t>
  </si>
  <si>
    <t>20326 SEINE AVENUE</t>
  </si>
  <si>
    <t>10451 MILL RUN CIRCLE #400</t>
  </si>
  <si>
    <t>13875 CERRITOS CORPORATE DRIVE UNIT A</t>
  </si>
  <si>
    <t>211 10TH, #268</t>
  </si>
  <si>
    <t>4833 RUGBY AVENUE, SUITE 500</t>
  </si>
  <si>
    <t>22391 GILBERTO, SUITE E</t>
  </si>
  <si>
    <t>33 NORTH DEARBORN, SUITE 1720</t>
  </si>
  <si>
    <t>2909 ROUTE 100N, SUITE 230</t>
  </si>
  <si>
    <t>1825 W WALNUT HILL LANE SUITE 120</t>
  </si>
  <si>
    <t>61 WILMINGTON-WEST CHESTER PIKE, SUITE 100</t>
  </si>
  <si>
    <t>93 PIERSON AVENUE</t>
  </si>
  <si>
    <t>26457 RANCHO PARKWAY SOUTH</t>
  </si>
  <si>
    <t>17963 POINT LOMA ST.</t>
  </si>
  <si>
    <t>5113 COACH DRIVE</t>
  </si>
  <si>
    <t>890 HILLVIEW COURT, SUITE 130</t>
  </si>
  <si>
    <t>2510 W. 237TH STREET, SUITE 202</t>
  </si>
  <si>
    <t>46560 FREMONT BLVD,  UNIT 201</t>
  </si>
  <si>
    <t>251 MILL COURT</t>
  </si>
  <si>
    <t>6185 RAMIREZ CANYON ROAD</t>
  </si>
  <si>
    <t>18 BRINTON ST</t>
  </si>
  <si>
    <t>5300 REYNIER AVENUE</t>
  </si>
  <si>
    <t>250 BIG SUR DRIVE</t>
  </si>
  <si>
    <t>8401 73RD AVE N  SUITE E-1</t>
  </si>
  <si>
    <t>1522 PARK STREET</t>
  </si>
  <si>
    <t>723 E GREEN STREET</t>
  </si>
  <si>
    <t>235 WESTLAKE CENTER, #175</t>
  </si>
  <si>
    <t>13811 CASABLANCA COURT</t>
  </si>
  <si>
    <t>2441 HONOLULU AVE.  SUITE 124</t>
  </si>
  <si>
    <t>1450 DESCHUTES PLACE</t>
  </si>
  <si>
    <t>4528 HARMONY PLACE</t>
  </si>
  <si>
    <t>1717 WESTMINSTER DRIVE</t>
  </si>
  <si>
    <t>8393 CAPWELL DRIVE, #170</t>
  </si>
  <si>
    <t>6140 STONERIDGE MALL ROAD SUITE 500</t>
  </si>
  <si>
    <t>181 VIA CONDADO WAY</t>
  </si>
  <si>
    <t>211 N. UNION STREET, SUITE 100</t>
  </si>
  <si>
    <t>657 JOHN DRIVE</t>
  </si>
  <si>
    <t>3001 RED HILL AVENUE, SUITE 6-206</t>
  </si>
  <si>
    <t>4485 ADELIA COURT</t>
  </si>
  <si>
    <t>180 S. CYPRESS STREET</t>
  </si>
  <si>
    <t>1 ORCHARD, SUITE 225</t>
  </si>
  <si>
    <t>15330 DEL GADO DRIVE, 1ST FLOOR</t>
  </si>
  <si>
    <t>3421 N. SAN FERNANDO RD., #H</t>
  </si>
  <si>
    <t>1501 N. HARBOR BLVD. #206</t>
  </si>
  <si>
    <t>11135 RUSH ST., UNIT A</t>
  </si>
  <si>
    <t>9931 DOWNEY AVENUE</t>
  </si>
  <si>
    <t>P.O. BOX 6011</t>
  </si>
  <si>
    <t>950 VERDUGO CIRCLE DR</t>
  </si>
  <si>
    <t>4316 MARINA CITY DR, UNIT 733C</t>
  </si>
  <si>
    <t>140 B STREET, SUITE 5-347</t>
  </si>
  <si>
    <t>17777 CENTER COURT DR. #600</t>
  </si>
  <si>
    <t>1401 NORTH BROADWAY</t>
  </si>
  <si>
    <t>15598 E. WINDING CREEK DR</t>
  </si>
  <si>
    <t>20410 OBSERVATION DRIVE, STE. 203</t>
  </si>
  <si>
    <t>535 ENCINITAS BLVD., SUITE 114</t>
  </si>
  <si>
    <t>3950 ROSE ST.</t>
  </si>
  <si>
    <t>1237 BOYSENBERRY DRIVE</t>
  </si>
  <si>
    <t>353 COMMONS PARK DRIVE</t>
  </si>
  <si>
    <t>556 N. DIAMOND BAR BLVD., #302</t>
  </si>
  <si>
    <t>3544 ROSE AVENUE</t>
  </si>
  <si>
    <t>2001 GATEWAY PL, 340E</t>
  </si>
  <si>
    <t>128 AUBURN COURT #106</t>
  </si>
  <si>
    <t>200 MIDDLESEX ESSEX TPKE,  SUITE 309</t>
  </si>
  <si>
    <t>1112 DARTMOUTH ROAD</t>
  </si>
  <si>
    <t>9250 E COSTILLA AVE,  SUITE 535</t>
  </si>
  <si>
    <t>12872 VALLEY VIEW STREET, SUITE 8</t>
  </si>
  <si>
    <t>1828 CAMINO LA VISTA</t>
  </si>
  <si>
    <t>3710 ROBERTSON BLVD. #218</t>
  </si>
  <si>
    <t>4622 CADISON STREET</t>
  </si>
  <si>
    <t>227-229 NORTH HOLLIDAY STREET</t>
  </si>
  <si>
    <t>3678 STRATA DRIVE</t>
  </si>
  <si>
    <t>621 STRAND STREET #005</t>
  </si>
  <si>
    <t>7455 FAY AVENUE #5</t>
  </si>
  <si>
    <t>160 W. CENTER ST PROMENADE. #110</t>
  </si>
  <si>
    <t>355 S GRAND AVE, STE 2450</t>
  </si>
  <si>
    <t>3 WHEATLEY BLVD,</t>
  </si>
  <si>
    <t>617 S MESA HILLS,  SUITE A</t>
  </si>
  <si>
    <t>301 UNION ST. #2513</t>
  </si>
  <si>
    <t>11256 HEARTHSTONE DRIVE</t>
  </si>
  <si>
    <t>9765 LITTLE CANYON LANE</t>
  </si>
  <si>
    <t>917 7TH STREET</t>
  </si>
  <si>
    <t>1530 CONSUMER CIRCLE #102</t>
  </si>
  <si>
    <t>7966 ARJONS DRIVE, STE 204</t>
  </si>
  <si>
    <t>101 LUCAS VALLEY ROAD SUITE 200</t>
  </si>
  <si>
    <t>500 SANSOME STREET, SUITE 402</t>
  </si>
  <si>
    <t>600 ANTON BLVD, 11TH FLOOR</t>
  </si>
  <si>
    <t>4695 MACARTHUR COURT,</t>
  </si>
  <si>
    <t>320 SPENCE AVENUE</t>
  </si>
  <si>
    <t>4589 VIA MARISOL #252</t>
  </si>
  <si>
    <t>3523 CAMINITO SIERRA #K303</t>
  </si>
  <si>
    <t>5057 KELLER SPRINGS ROAD,. SUITE 300</t>
  </si>
  <si>
    <t>9237 FRUITED PLAIN WAY</t>
  </si>
  <si>
    <t>281 DRUMMOND DRIVE</t>
  </si>
  <si>
    <t>300 S HARBOR BLVD STE 710</t>
  </si>
  <si>
    <t>530 6TH STREET #901</t>
  </si>
  <si>
    <t>4147 LEIMERT BLVD.</t>
  </si>
  <si>
    <t>1724 KENWOOD PLACE</t>
  </si>
  <si>
    <t>55 E HUNTINGTON DRIVE, SUITE 130</t>
  </si>
  <si>
    <t>814 MORENA BLVD, SUITE 302</t>
  </si>
  <si>
    <t>10393 SAN DIEGO MISSION RD, STE 212</t>
  </si>
  <si>
    <t>22375 BRODERICK DR., SUITE 225</t>
  </si>
  <si>
    <t>2921 MORENO AVE</t>
  </si>
  <si>
    <t>222 W. 6TH STREET</t>
  </si>
  <si>
    <t>7905 BROWNING ROAD, SUITE 100</t>
  </si>
  <si>
    <t>85 ARGONAUT #200</t>
  </si>
  <si>
    <t>1504 PECOS STREET</t>
  </si>
  <si>
    <t>36A UPPER CIRCLE</t>
  </si>
  <si>
    <t>1125 BERENICE DRIVE</t>
  </si>
  <si>
    <t>22932 EL TORO ROAD</t>
  </si>
  <si>
    <t>1875 SOUTH GRANT STREET, STE 130</t>
  </si>
  <si>
    <t>3300 BUCKEYE ROAD  SUITE 440</t>
  </si>
  <si>
    <t>2000 S. MELROSE DRIVE, #179</t>
  </si>
  <si>
    <t>7700 IRVIN CENTER DRIVE, SUITE 470</t>
  </si>
  <si>
    <t>5777 W. CENTURY BLVD, STE. 560</t>
  </si>
  <si>
    <t>1543 W. GARVEY AVENUE NORTH</t>
  </si>
  <si>
    <t>2245 82ND AVENUE</t>
  </si>
  <si>
    <t>30 N. RAYMOND AVENUE</t>
  </si>
  <si>
    <t>16222 KEATS CIRCLE</t>
  </si>
  <si>
    <t>13941 RAMONA AVE., SUITE A</t>
  </si>
  <si>
    <t>5419 LUIS DRIVE,</t>
  </si>
  <si>
    <t>20458 ROCA CHICA DRIVE</t>
  </si>
  <si>
    <t>24 MIRKO LANE</t>
  </si>
  <si>
    <t>631 E. MAGNOLIA BLVD. #101</t>
  </si>
  <si>
    <t>2707 E. VALLEY BLVD. #312</t>
  </si>
  <si>
    <t>61 SEAVIEW AVENUE, #58</t>
  </si>
  <si>
    <t>5777 W. CENTURY BLVD., SUITE 1575</t>
  </si>
  <si>
    <t>123 E. NINTH STREET, SUITE 323</t>
  </si>
  <si>
    <t>31598 GREENBRIER LANE</t>
  </si>
  <si>
    <t>11 E. ADAMS STREET, SUITE 1100</t>
  </si>
  <si>
    <t>9137 EAST MINERAL CIRCLE  SUITE 220</t>
  </si>
  <si>
    <t>4422 LAURELGROVE AVENUE,</t>
  </si>
  <si>
    <t>2667 CAMINO DEL RIO SOUTH ST</t>
  </si>
  <si>
    <t>11006 SUNNYBRAE AVENUE</t>
  </si>
  <si>
    <t>13265 SEWELL AVENUE</t>
  </si>
  <si>
    <t>435 BOULDER COURT, #500</t>
  </si>
  <si>
    <t>115 S. SMEAD COURT</t>
  </si>
  <si>
    <t>1701 WESTWIND DRIVE, SUITE 117</t>
  </si>
  <si>
    <t>900 EAST HAMILTON AVE., SUITE 100</t>
  </si>
  <si>
    <t>1801 OAKLAND BLVD., STE. 110</t>
  </si>
  <si>
    <t>4324 LE BOURGET AVENUE</t>
  </si>
  <si>
    <t>1015 EVERGREEN CIRCLE</t>
  </si>
  <si>
    <t>19046 MUIRKIRK DRIVE</t>
  </si>
  <si>
    <t>43676 TRADE CENTER PL, SUITE 235</t>
  </si>
  <si>
    <t>1255 CORPORATE DRIVE, SUITE 100</t>
  </si>
  <si>
    <t>302 PENDLETON WAY</t>
  </si>
  <si>
    <t>1707 SUSAN DRIVE</t>
  </si>
  <si>
    <t>2791 INDIANPOLIS AVE</t>
  </si>
  <si>
    <t>400 APPIAN WAY</t>
  </si>
  <si>
    <t>19 SCHOOLHOUSE ROAD</t>
  </si>
  <si>
    <t>5027 MERRILL STREET</t>
  </si>
  <si>
    <t>900 KEARNY STREET, SUITE 388</t>
  </si>
  <si>
    <t>1166 REEVE STREET</t>
  </si>
  <si>
    <t>1963 CHRISTY LANE</t>
  </si>
  <si>
    <t>2391 ARDEN WAY, SUITE 3</t>
  </si>
  <si>
    <t>200 PINE AVENUE #503</t>
  </si>
  <si>
    <t>PO BOX 2188</t>
  </si>
  <si>
    <t>3560 UNIVERSITY AVE., SUITE F</t>
  </si>
  <si>
    <t>2314 ARCADIAN SHORES TRAIL</t>
  </si>
  <si>
    <t>6030 CALEDONIA COURT</t>
  </si>
  <si>
    <t>819 BRYCE COURT</t>
  </si>
  <si>
    <t>2012 HOBART AVE</t>
  </si>
  <si>
    <t>8490 S. POWER RD., SUITE 105-241</t>
  </si>
  <si>
    <t>5120-C SCHAEFER AVENUE</t>
  </si>
  <si>
    <t>4445 CORPORATION LANE, SUITE 166</t>
  </si>
  <si>
    <t>20145 MAYALL STREET</t>
  </si>
  <si>
    <t>10701 CULL CANYON ROAD,</t>
  </si>
  <si>
    <t>4887 RONSON COURT., SUITE A</t>
  </si>
  <si>
    <t>15056 CALLE VERANO</t>
  </si>
  <si>
    <t>74867 CHATEAU CIRCLE</t>
  </si>
  <si>
    <t>270 CONEJO RIDGE AVE, SUITE 200</t>
  </si>
  <si>
    <t>3505 LAKE LYNDA DRIVE - SUITE 206</t>
  </si>
  <si>
    <t>2900 BRISTOL STREET  D-103</t>
  </si>
  <si>
    <t>5500 STEWART AVE. STE #116</t>
  </si>
  <si>
    <t>1485 BAYSHORE BOULEVARD, # 104</t>
  </si>
  <si>
    <t>1626 MARTIN L.KING JR. WAY</t>
  </si>
  <si>
    <t>310 HANA COURT</t>
  </si>
  <si>
    <t>17150 VIA DEL CAMPO #306</t>
  </si>
  <si>
    <t>2275 HUNTINGTON DRIVE #448</t>
  </si>
  <si>
    <t>11501 DUBLIN BLVD. SUITE 200</t>
  </si>
  <si>
    <t>264 SANTA MONICA WAY</t>
  </si>
  <si>
    <t>8851 BARING CROSS STREET</t>
  </si>
  <si>
    <t>30932 WELLINGTON CIRCLE</t>
  </si>
  <si>
    <t>461 W. 6TH STREET #232</t>
  </si>
  <si>
    <t>81 LANGTON STREET, UNIT 12</t>
  </si>
  <si>
    <t>270 PEACHTREE STREET, NW, SUITE 1600</t>
  </si>
  <si>
    <t>26741 PORTOLA PARKWAY STE 1E-472</t>
  </si>
  <si>
    <t>106 WEST FOURTH ST. #511</t>
  </si>
  <si>
    <t>24681 LA PLAZA SUITE 230</t>
  </si>
  <si>
    <t>12 BUCK RUN</t>
  </si>
  <si>
    <t>92 CORPORATE PARK, #812</t>
  </si>
  <si>
    <t>6922 W. LINEBAUGH AVENUE, SUITE 101</t>
  </si>
  <si>
    <t>21017 COMMERCE POINT DRIVE, SUITE D</t>
  </si>
  <si>
    <t>1700 LYONS ROAD, STE. C</t>
  </si>
  <si>
    <t>1152 VIA RAVENNNA STREET</t>
  </si>
  <si>
    <t>6001 SAVOY DRIVE, SUITE 210</t>
  </si>
  <si>
    <t>2450 PERALTA BLVD. SUITE 202 &amp; 203</t>
  </si>
  <si>
    <t>1430 BEECHWOOD DRIVE</t>
  </si>
  <si>
    <t>2689 N. PORTER AVE.</t>
  </si>
  <si>
    <t>6267 E. LONG PLACE</t>
  </si>
  <si>
    <t>12460 CULVER BLVD, #9</t>
  </si>
  <si>
    <t>326 BRANDON BLVD.</t>
  </si>
  <si>
    <t>6773 LOPEZ GLEN WAY</t>
  </si>
  <si>
    <t>1206 VISTA CANTORA</t>
  </si>
  <si>
    <t>301 FALCON WAY</t>
  </si>
  <si>
    <t>38787 KIMBRO STREET</t>
  </si>
  <si>
    <t>70 WEST 36TH STREET SUITE 702</t>
  </si>
  <si>
    <t>2055 JUNCTION AVE, SUITE 208</t>
  </si>
  <si>
    <t>160 PINE ST., STE. 300</t>
  </si>
  <si>
    <t>3723 HAVEN AVENUE</t>
  </si>
  <si>
    <t>3223 CLEMENT STREET</t>
  </si>
  <si>
    <t>2801 B STREET #180</t>
  </si>
  <si>
    <t>1731 TECHNOLOGY DRIVE, SUITE 690</t>
  </si>
  <si>
    <t>3835 NORTH FREEWAY BLVD., SUITE 110</t>
  </si>
  <si>
    <t>25059 HIGHCREST DRIVE</t>
  </si>
  <si>
    <t>6925 COLE TIMOTHY COURT</t>
  </si>
  <si>
    <t>3921 AMPUDIA ST</t>
  </si>
  <si>
    <t>5581 EAST 23RD ST. APT. 4</t>
  </si>
  <si>
    <t>4900 HOPYARD ROAD #100</t>
  </si>
  <si>
    <t>855 FOLSOM STREET, # 142</t>
  </si>
  <si>
    <t>3350 SCOTT BLVD, BLDG 34A</t>
  </si>
  <si>
    <t>233 A STREET, SUITE 1103</t>
  </si>
  <si>
    <t>3350 SCOTT BLVD, BLDG 65-02</t>
  </si>
  <si>
    <t>409 N. PACIFIC COAST HWY, #223</t>
  </si>
  <si>
    <t>11400 W. OLYMPIC BLVD., SUITE 200</t>
  </si>
  <si>
    <t>2970 UNIVERSITY PARKWAY STE 201</t>
  </si>
  <si>
    <t>15 ELLIS POTTER COURT</t>
  </si>
  <si>
    <t>746 WINTHROP ROAD</t>
  </si>
  <si>
    <t>7599 BALMORAL WAY</t>
  </si>
  <si>
    <t>1169 SOUTH TENTH STREET</t>
  </si>
  <si>
    <t>265 BELMONT AVENUE</t>
  </si>
  <si>
    <t>2925 MIRA VISTA WAY</t>
  </si>
  <si>
    <t>618 S PARK STREET</t>
  </si>
  <si>
    <t>4020 FABIAN WAY #200</t>
  </si>
  <si>
    <t>12423 FALCONBRIDGE DR</t>
  </si>
  <si>
    <t>601 PARKCENTER DRIVE, STE 209</t>
  </si>
  <si>
    <t>130 S CHAPARRAL CT #215</t>
  </si>
  <si>
    <t>1750 MONTGOMERY STREET, 1ST FLOOR</t>
  </si>
  <si>
    <t>1760 FREMONT BLVD, SUITE AU5</t>
  </si>
  <si>
    <t>2964 DEGEN DRIVE</t>
  </si>
  <si>
    <t>1901 HOLSER WALK, #310</t>
  </si>
  <si>
    <t>3601 ALGONQUIN ROAD, SUITE 425</t>
  </si>
  <si>
    <t>1160 DEL VERDE CT.</t>
  </si>
  <si>
    <t>795 FOLSOM STREET SUITE 1115</t>
  </si>
  <si>
    <t>490 MENDOCINO AVENUE, SUITE 201</t>
  </si>
  <si>
    <t>3871 PIEDMONT AVENUE #71</t>
  </si>
  <si>
    <t>1243 ALPINE ROAD  SUITE 108</t>
  </si>
  <si>
    <t>268 BUSH STREET, PMB 4422</t>
  </si>
  <si>
    <t>2236 HILLSBORO AVENUE</t>
  </si>
  <si>
    <t>WEST SACRAMENTO</t>
  </si>
  <si>
    <t>SOMERSET</t>
  </si>
  <si>
    <t>BREA</t>
  </si>
  <si>
    <t>SAN RAMON</t>
  </si>
  <si>
    <t>CANOGA PARK</t>
  </si>
  <si>
    <t>DALLAS</t>
  </si>
  <si>
    <t>SAN DIEGO</t>
  </si>
  <si>
    <t>SAN JOSE</t>
  </si>
  <si>
    <t>OAKLAND</t>
  </si>
  <si>
    <t>IRVINE</t>
  </si>
  <si>
    <t>LOS ANGELES</t>
  </si>
  <si>
    <t>DUBLIN</t>
  </si>
  <si>
    <t>DALY CITY</t>
  </si>
  <si>
    <t>SCOTTSDALE</t>
  </si>
  <si>
    <t>PLEASANTON</t>
  </si>
  <si>
    <t>SAN CLEMENTE</t>
  </si>
  <si>
    <t>LAKEWOOD</t>
  </si>
  <si>
    <t>OWINGS MILLS</t>
  </si>
  <si>
    <t>CERRITOS</t>
  </si>
  <si>
    <t>BETHESDA</t>
  </si>
  <si>
    <t>RANCHO SANTA MARGARI</t>
  </si>
  <si>
    <t>CHICAGO</t>
  </si>
  <si>
    <t>OREFIELD</t>
  </si>
  <si>
    <t>PA</t>
  </si>
  <si>
    <t>CHADDS FORD</t>
  </si>
  <si>
    <t>EDISON</t>
  </si>
  <si>
    <t>LAKE FOREST</t>
  </si>
  <si>
    <t>FOUNTAIN VALLEY</t>
  </si>
  <si>
    <t>EL SOBRANTE</t>
  </si>
  <si>
    <t>MILPITAS</t>
  </si>
  <si>
    <t>TORRANCE</t>
  </si>
  <si>
    <t>FREMONT</t>
  </si>
  <si>
    <t>SIMI VALLEY</t>
  </si>
  <si>
    <t>MALIBU</t>
  </si>
  <si>
    <t>ROXBURY</t>
  </si>
  <si>
    <t>GOLETA</t>
  </si>
  <si>
    <t>BROOKLYN PARK</t>
  </si>
  <si>
    <t>ALAMEDA</t>
  </si>
  <si>
    <t>PASADENA</t>
  </si>
  <si>
    <t>EASTVALE</t>
  </si>
  <si>
    <t>GLENDALE</t>
  </si>
  <si>
    <t>ROHNERT PARK</t>
  </si>
  <si>
    <t>CARDIFF</t>
  </si>
  <si>
    <t>PALM BEACH GARDENS</t>
  </si>
  <si>
    <t>ALEXANDRIA</t>
  </si>
  <si>
    <t>CORONA</t>
  </si>
  <si>
    <t>COSTA MESA</t>
  </si>
  <si>
    <t>CONCORD</t>
  </si>
  <si>
    <t>ORANGE</t>
  </si>
  <si>
    <t>SHERMAN OAKS</t>
  </si>
  <si>
    <t>FULLERTON</t>
  </si>
  <si>
    <t>SOUTH EL MONTE</t>
  </si>
  <si>
    <t>DOWNEY</t>
  </si>
  <si>
    <t>SAN PABLO</t>
  </si>
  <si>
    <t>MARINA DEL REY</t>
  </si>
  <si>
    <t>DAVIS</t>
  </si>
  <si>
    <t>COLLINSVILLE</t>
  </si>
  <si>
    <t>OK</t>
  </si>
  <si>
    <t>ENCINITAS</t>
  </si>
  <si>
    <t>SEAL BEACH</t>
  </si>
  <si>
    <t>DESOTO</t>
  </si>
  <si>
    <t>CAMARILLO</t>
  </si>
  <si>
    <t>DIAMOND BAR</t>
  </si>
  <si>
    <t>LONG BEACH</t>
  </si>
  <si>
    <t>WESTLAKE VILLAGE</t>
  </si>
  <si>
    <t>ISELIN</t>
  </si>
  <si>
    <t>GREENWOOD VILLAGE</t>
  </si>
  <si>
    <t>GARDEN GROVE</t>
  </si>
  <si>
    <t>CULVER CITY</t>
  </si>
  <si>
    <t>BALTIMORE</t>
  </si>
  <si>
    <t>CARLSBAD</t>
  </si>
  <si>
    <t>SANTA MONICA</t>
  </si>
  <si>
    <t>LA JOLLA</t>
  </si>
  <si>
    <t>ANAHEIM</t>
  </si>
  <si>
    <t>MULLICA HILL</t>
  </si>
  <si>
    <t>EL PASO</t>
  </si>
  <si>
    <t>SEATTLE</t>
  </si>
  <si>
    <t>FISHERS</t>
  </si>
  <si>
    <t>IN</t>
  </si>
  <si>
    <t>ESCONDIDO</t>
  </si>
  <si>
    <t>SACRAMENTO</t>
  </si>
  <si>
    <t>SAN RAFAEL</t>
  </si>
  <si>
    <t>SAN FRANCISCO</t>
  </si>
  <si>
    <t>NEWPORT BEACH</t>
  </si>
  <si>
    <t>ADDISON</t>
  </si>
  <si>
    <t>ELK GROVE</t>
  </si>
  <si>
    <t>HAYWARD</t>
  </si>
  <si>
    <t>SAN MARCOS</t>
  </si>
  <si>
    <t>ARCADIA</t>
  </si>
  <si>
    <t>DULLES</t>
  </si>
  <si>
    <t>SAN PEDRO</t>
  </si>
  <si>
    <t>PENNSAUKEN</t>
  </si>
  <si>
    <t>ALISO VIEJO</t>
  </si>
  <si>
    <t>CARMEL VALLEY</t>
  </si>
  <si>
    <t>SAN MATEO</t>
  </si>
  <si>
    <t>VISTA</t>
  </si>
  <si>
    <t>IRVIN</t>
  </si>
  <si>
    <t>WEST COVINA</t>
  </si>
  <si>
    <t>WESTMINSTER</t>
  </si>
  <si>
    <t>CHINO</t>
  </si>
  <si>
    <t>AGOURA HILLS</t>
  </si>
  <si>
    <t>WALNUT CREEK</t>
  </si>
  <si>
    <t>BURBANK</t>
  </si>
  <si>
    <t>STAMFORD</t>
  </si>
  <si>
    <t>CT</t>
  </si>
  <si>
    <t>UPLAND</t>
  </si>
  <si>
    <t>CENTENNIAL</t>
  </si>
  <si>
    <t>STUDIO CITY</t>
  </si>
  <si>
    <t>CHATSWORTH</t>
  </si>
  <si>
    <t>SAN MARTIN</t>
  </si>
  <si>
    <t>ROSWELL</t>
  </si>
  <si>
    <t>BAKERSFIELD</t>
  </si>
  <si>
    <t>CAMPBELL</t>
  </si>
  <si>
    <t>OLYMPIA FIELDS</t>
  </si>
  <si>
    <t>NORTHRIDGE</t>
  </si>
  <si>
    <t>STERLING</t>
  </si>
  <si>
    <t>ARLINGTON</t>
  </si>
  <si>
    <t>CLOVIS</t>
  </si>
  <si>
    <t>SANTA CLARA</t>
  </si>
  <si>
    <t>DEL MAR</t>
  </si>
  <si>
    <t>TOLUCA LAKE</t>
  </si>
  <si>
    <t>RIVERSIDE</t>
  </si>
  <si>
    <t>OXNARD</t>
  </si>
  <si>
    <t>OAK PARK</t>
  </si>
  <si>
    <t>EL DORADO HILLS</t>
  </si>
  <si>
    <t>BRONX</t>
  </si>
  <si>
    <t>GILBERT</t>
  </si>
  <si>
    <t>VIRGINIA BEACH</t>
  </si>
  <si>
    <t>CASTRO VALLEY</t>
  </si>
  <si>
    <t>CHINO HILLS</t>
  </si>
  <si>
    <t>INDIAN WELLS</t>
  </si>
  <si>
    <t>THOUSAND OAKS</t>
  </si>
  <si>
    <t>ORLANDO</t>
  </si>
  <si>
    <t>SAN MARINO</t>
  </si>
  <si>
    <t>SANTA BARBARA</t>
  </si>
  <si>
    <t>TEMECULA</t>
  </si>
  <si>
    <t>FOOTHILL RANCH</t>
  </si>
  <si>
    <t>SANTA ANA</t>
  </si>
  <si>
    <t>RCHO STA. MARGARITA</t>
  </si>
  <si>
    <t>DANA POINT</t>
  </si>
  <si>
    <t>STEVENSON</t>
  </si>
  <si>
    <t>WALNUT</t>
  </si>
  <si>
    <t>DAYTON</t>
  </si>
  <si>
    <t>OH</t>
  </si>
  <si>
    <t>REDLANDS</t>
  </si>
  <si>
    <t>HOUSTON</t>
  </si>
  <si>
    <t>MARTINEZ</t>
  </si>
  <si>
    <t>ALTADENA</t>
  </si>
  <si>
    <t>FREEHOLD</t>
  </si>
  <si>
    <t>HERCULES</t>
  </si>
  <si>
    <t>NEW YORK CITY</t>
  </si>
  <si>
    <t>MENLO PARK</t>
  </si>
  <si>
    <t>MANASSAS</t>
  </si>
  <si>
    <t>SUNNYVALE</t>
  </si>
  <si>
    <t>REDONDO BEACH</t>
  </si>
  <si>
    <t>SARASOTA</t>
  </si>
  <si>
    <t>WI</t>
  </si>
  <si>
    <t>PALO ALTO</t>
  </si>
  <si>
    <t>NORTH POTOMAC</t>
  </si>
  <si>
    <t>SEASIDE</t>
  </si>
  <si>
    <t>BONITA</t>
  </si>
  <si>
    <t>ROLLING MEADOWS</t>
  </si>
  <si>
    <t>SANTA ROSA</t>
  </si>
  <si>
    <t>KYUNG S CHANG</t>
  </si>
  <si>
    <t>KULPREET SINGH</t>
  </si>
  <si>
    <t>null RAJIV DESAI</t>
  </si>
  <si>
    <t>KAMLESH DOSHI</t>
  </si>
  <si>
    <t>SAM MOOKERJEE</t>
  </si>
  <si>
    <t>RUCHI KAPUR ANAND</t>
  </si>
  <si>
    <t>SARAH J. WINEMAN</t>
  </si>
  <si>
    <t>STEPHANIE DIETRICH</t>
  </si>
  <si>
    <t>PREM ABRAHAM</t>
  </si>
  <si>
    <t>WALTER ALLEN</t>
  </si>
  <si>
    <t>LORENZO RIOS</t>
  </si>
  <si>
    <t>LEO LEE</t>
  </si>
  <si>
    <t>ADEGBOYEGA ALADEGBAMI</t>
  </si>
  <si>
    <t>SHIRIN JAVID</t>
  </si>
  <si>
    <t>DONALD S STONEHAM</t>
  </si>
  <si>
    <t>ALFRED CHAN</t>
  </si>
  <si>
    <t>PURSHOTHAMA POLKAMPALLI</t>
  </si>
  <si>
    <t>APARNA GUPTA</t>
  </si>
  <si>
    <t>ANITHA BROWN</t>
  </si>
  <si>
    <t>ROBERT JOHN ESTIMO</t>
  </si>
  <si>
    <t>VAN BOONE</t>
  </si>
  <si>
    <t>ENG HENG YEONG</t>
  </si>
  <si>
    <t>TYRONE ADAMS</t>
  </si>
  <si>
    <t>C. PHILIP CHEN</t>
  </si>
  <si>
    <t>PHILIP C. LUKE</t>
  </si>
  <si>
    <t>CARMEN LARSEN</t>
  </si>
  <si>
    <t>HERNAN MONTOYA</t>
  </si>
  <si>
    <t>CHERYL T THOMAS</t>
  </si>
  <si>
    <t>PAMELA E. GREENE</t>
  </si>
  <si>
    <t>JOY MORRISON</t>
  </si>
  <si>
    <t>MANIK K. ARORA</t>
  </si>
  <si>
    <t>ASHOK NAYEE</t>
  </si>
  <si>
    <t>ASHOK ATHALYE</t>
  </si>
  <si>
    <t>DEBBIE TRAN</t>
  </si>
  <si>
    <t>FAYE SMOTHERS</t>
  </si>
  <si>
    <t>PARKASH DARYANI</t>
  </si>
  <si>
    <t>PHILIP DE SOUZA</t>
  </si>
  <si>
    <t>VASUDEVA NARAYANA KAMATH</t>
  </si>
  <si>
    <t>DAVE RANDA</t>
  </si>
  <si>
    <t>RANDALL MORA</t>
  </si>
  <si>
    <t>MAAZA C. MEKURIA</t>
  </si>
  <si>
    <t>ABIYOU ADMASSU</t>
  </si>
  <si>
    <t>MOHAMMED WAHIDUZZAMAN</t>
  </si>
  <si>
    <t>GERALD BEN-AMI</t>
  </si>
  <si>
    <t>GENE OH</t>
  </si>
  <si>
    <t>MONINDER BIRDI</t>
  </si>
  <si>
    <t>IRENE PHAM</t>
  </si>
  <si>
    <t>RAHUL DATIR</t>
  </si>
  <si>
    <t>AHMAD IQBAL</t>
  </si>
  <si>
    <t>PATRICK WONG</t>
  </si>
  <si>
    <t>WAYNE CAPERS</t>
  </si>
  <si>
    <t>SANDRA BENNETT</t>
  </si>
  <si>
    <t>CHRISTIAN D'ANDRADE</t>
  </si>
  <si>
    <t>CLYDE WONG</t>
  </si>
  <si>
    <t>DARRELL SEARCY</t>
  </si>
  <si>
    <t>CHARLES E. DAY</t>
  </si>
  <si>
    <t>HUGO D. VILLANUEVA</t>
  </si>
  <si>
    <t>WILBERT CHO</t>
  </si>
  <si>
    <t>HWA-SAN CHOU</t>
  </si>
  <si>
    <t>LISA PERRINE</t>
  </si>
  <si>
    <t>JONG LU</t>
  </si>
  <si>
    <t>null VICTOR GUEST</t>
  </si>
  <si>
    <t>JOHN YOON</t>
  </si>
  <si>
    <t>DILIP KUMAR</t>
  </si>
  <si>
    <t>ELSA ARGUMEDO</t>
  </si>
  <si>
    <t>QUINN NUYEN</t>
  </si>
  <si>
    <t>DANA BREWER</t>
  </si>
  <si>
    <t>AGAPITO BAROMA</t>
  </si>
  <si>
    <t>DONALD LOGAN</t>
  </si>
  <si>
    <t>MYUNGIL DON CHOE</t>
  </si>
  <si>
    <t>GOPALAKRISHNAN SATISH</t>
  </si>
  <si>
    <t>GEORGE L. PLA</t>
  </si>
  <si>
    <t>JANICE PATTON</t>
  </si>
  <si>
    <t>CONNIE OLIVERAS</t>
  </si>
  <si>
    <t>SEVDA KORALTAN</t>
  </si>
  <si>
    <t>PHILIP ALEX SAENZ</t>
  </si>
  <si>
    <t>RAYMOND CURRENT</t>
  </si>
  <si>
    <t>KAMAL H. DASANI</t>
  </si>
  <si>
    <t>DAVID L. DIXON</t>
  </si>
  <si>
    <t>EBITARI LARSEN</t>
  </si>
  <si>
    <t>SANDEEP DEOKULE</t>
  </si>
  <si>
    <t>JAIRAM AGARAM</t>
  </si>
  <si>
    <t>SUSAN E THOMAS</t>
  </si>
  <si>
    <t>RAMESH VEERANKI</t>
  </si>
  <si>
    <t>LORRAINE TREVINO</t>
  </si>
  <si>
    <t>REENA VASWANI</t>
  </si>
  <si>
    <t>ELVIN W. MOON</t>
  </si>
  <si>
    <t>EVELYN KINSEY</t>
  </si>
  <si>
    <t>DONNA S. STEVENSON</t>
  </si>
  <si>
    <t>ANGELA K. MILLER</t>
  </si>
  <si>
    <t>NELSON LEE</t>
  </si>
  <si>
    <t>TERESA TRAINOR</t>
  </si>
  <si>
    <t>ANDREW CHO</t>
  </si>
  <si>
    <t>SWAPAN NAG</t>
  </si>
  <si>
    <t>VICTORIA MALASZECKI</t>
  </si>
  <si>
    <t>MARILYN MUNDEN</t>
  </si>
  <si>
    <t>SHERRY HARRIS</t>
  </si>
  <si>
    <t>SANJAY VAZE</t>
  </si>
  <si>
    <t>PATRICIA WODY</t>
  </si>
  <si>
    <t>SHAWN SANFORD</t>
  </si>
  <si>
    <t>JACQUES MANCIET</t>
  </si>
  <si>
    <t>GERALDO R. IGLESIA</t>
  </si>
  <si>
    <t>HONGYAN HELEN DUAN</t>
  </si>
  <si>
    <t>G. NEEL NEELAKANTAN</t>
  </si>
  <si>
    <t>JOHNNIE R. CARLIN</t>
  </si>
  <si>
    <t>CARLIN JOHNNIE</t>
  </si>
  <si>
    <t>LARRY SUEZAKI</t>
  </si>
  <si>
    <t>CLARENCE D. GUIDRY JR.</t>
  </si>
  <si>
    <t>RICHARD BUI</t>
  </si>
  <si>
    <t>PATRICK HEMPHILL</t>
  </si>
  <si>
    <t>ANTOINE HERNANDEZ</t>
  </si>
  <si>
    <t>NEIL ARCHIBALD</t>
  </si>
  <si>
    <t>XIAOYUN WU</t>
  </si>
  <si>
    <t>CARLTON POWELL</t>
  </si>
  <si>
    <t>BEVERLY THOMAS</t>
  </si>
  <si>
    <t>AMIRALI IBRAHIM</t>
  </si>
  <si>
    <t>ESTELA HAUFFEN</t>
  </si>
  <si>
    <t>HAYWOOD WELLS</t>
  </si>
  <si>
    <t>ANDRES ABEYTA</t>
  </si>
  <si>
    <t>SUMER MATHUR</t>
  </si>
  <si>
    <t>PALLAVI DAKWALE</t>
  </si>
  <si>
    <t>null DEBRA HOLLOWAY</t>
  </si>
  <si>
    <t>MARY S. FARRELL</t>
  </si>
  <si>
    <t>MISTY FOWLER</t>
  </si>
  <si>
    <t>WORRIS LEVINE</t>
  </si>
  <si>
    <t>NALINI JOSHI ELKINS</t>
  </si>
  <si>
    <t>LISA STOTELMYRE</t>
  </si>
  <si>
    <t>MICHAEL YOUNG</t>
  </si>
  <si>
    <t>TANIA WASSER</t>
  </si>
  <si>
    <t>DELOIS B. BABIKER</t>
  </si>
  <si>
    <t>ALLAN RUBIO</t>
  </si>
  <si>
    <t>SREENI MALIREDDY</t>
  </si>
  <si>
    <t>TED DAVIS</t>
  </si>
  <si>
    <t>JOSEPH L. MCDOWELL</t>
  </si>
  <si>
    <t>JAIME F. JONES</t>
  </si>
  <si>
    <t>TROY DAVIS</t>
  </si>
  <si>
    <t>BARON GREY</t>
  </si>
  <si>
    <t>MARIA RIVERA</t>
  </si>
  <si>
    <t>GREGORY DATO</t>
  </si>
  <si>
    <t>SHOHRE RAD</t>
  </si>
  <si>
    <t>JUSTINE FAISST</t>
  </si>
  <si>
    <t>MURALIDHAR KADAMBALA</t>
  </si>
  <si>
    <t>CATHY HSIEH</t>
  </si>
  <si>
    <t>null KAREN ANTION</t>
  </si>
  <si>
    <t>ADRIANA VERNON</t>
  </si>
  <si>
    <t>KASINATHAN CHANDRAMOULI</t>
  </si>
  <si>
    <t>DONALD WILLIAMS</t>
  </si>
  <si>
    <t>KRISTINE FALLON</t>
  </si>
  <si>
    <t>LAWRENCE GALLEGOS</t>
  </si>
  <si>
    <t>LINDA CLARK</t>
  </si>
  <si>
    <t>JODIE  L. LEOTHACUE</t>
  </si>
  <si>
    <t>LIVIA SHI</t>
  </si>
  <si>
    <t>LORI WEIS</t>
  </si>
  <si>
    <t>null LUNA BORA</t>
  </si>
  <si>
    <t>BRIDGETTE KARRA</t>
  </si>
  <si>
    <t>ROBERT LUSTER</t>
  </si>
  <si>
    <t>null STEPHYNIE</t>
  </si>
  <si>
    <t>MINOLA ANGHEL</t>
  </si>
  <si>
    <t>MICHAEL AMAYA</t>
  </si>
  <si>
    <t>MICHAEL KILPATRICK</t>
  </si>
  <si>
    <t>JITINDER SINGH</t>
  </si>
  <si>
    <t>VINAY PANDE</t>
  </si>
  <si>
    <t>MARY JEANETTE MOYE</t>
  </si>
  <si>
    <t>CARL HACKNEY</t>
  </si>
  <si>
    <t>PAUL WIGGINS</t>
  </si>
  <si>
    <t>TITUS A. THOMAS</t>
  </si>
  <si>
    <t>JAMES HAMMACK</t>
  </si>
  <si>
    <t>CHUNG YU</t>
  </si>
  <si>
    <t>YUEN YUEN</t>
  </si>
  <si>
    <t>FRANCIS YIU</t>
  </si>
  <si>
    <t>JUVERIA ALEEM</t>
  </si>
  <si>
    <t>KEETON MANOHACK</t>
  </si>
  <si>
    <t>NAYCORA GRIFFITH-FAUNTLEROY</t>
  </si>
  <si>
    <t>DIEGO F. REBOSIO</t>
  </si>
  <si>
    <t>ANTHONY OZOGU</t>
  </si>
  <si>
    <t>JENNIFER PURCELL</t>
  </si>
  <si>
    <t>STEPHEN CORONADO</t>
  </si>
  <si>
    <t>SUSAN PAN</t>
  </si>
  <si>
    <t>JOHN PATRICIO</t>
  </si>
  <si>
    <t>DARIO SARVARIA</t>
  </si>
  <si>
    <t>TAMARA FAITH LIENHART</t>
  </si>
  <si>
    <t>KRUPESH DESAI</t>
  </si>
  <si>
    <t>MARIE EDWARDS</t>
  </si>
  <si>
    <t>AUGUST SR. HOGAN</t>
  </si>
  <si>
    <t>BETH TRIPP</t>
  </si>
  <si>
    <t>CRISTINA VENA</t>
  </si>
  <si>
    <t>DEAN ISA</t>
  </si>
  <si>
    <t>STANWAY WONG</t>
  </si>
  <si>
    <t>ANITA VENKATARAMAN</t>
  </si>
  <si>
    <t>MANSOOREH MOLLAGHASEMI</t>
  </si>
  <si>
    <t>LINDA CHEN-GETTER</t>
  </si>
  <si>
    <t>MARSHALL W. III STUKES</t>
  </si>
  <si>
    <t>PETER S. CHAN</t>
  </si>
  <si>
    <t>null null</t>
  </si>
  <si>
    <t>GREG WILLIAMS</t>
  </si>
  <si>
    <t>ROBERT H.  HENDERSHOT</t>
  </si>
  <si>
    <t>ARMANDO RAMOS</t>
  </si>
  <si>
    <t>ROBERT LALONDE</t>
  </si>
  <si>
    <t>P. CHRISTINE LOGSDON</t>
  </si>
  <si>
    <t>MARK MCRAE</t>
  </si>
  <si>
    <t>NORMA BRIONES</t>
  </si>
  <si>
    <t>ROBIN GRABS</t>
  </si>
  <si>
    <t>MICHAL ANNE ROGONDINO</t>
  </si>
  <si>
    <t>ZIPPORAH ANN KING</t>
  </si>
  <si>
    <t>ELIAS THUO</t>
  </si>
  <si>
    <t>VENU SARAKKI</t>
  </si>
  <si>
    <t>SHARON NEWMAN</t>
  </si>
  <si>
    <t>CAROL BOLSTAD</t>
  </si>
  <si>
    <t>DEREK SPOTSWOOD</t>
  </si>
  <si>
    <t>GEOFF REYES</t>
  </si>
  <si>
    <t>SHARRON BLOMINGDALE</t>
  </si>
  <si>
    <t>DEVAL SHAH</t>
  </si>
  <si>
    <t>RAGUNATHAN SENTHIL KUMAR</t>
  </si>
  <si>
    <t>PRAKASH SADAVISAM</t>
  </si>
  <si>
    <t>GREGORY METCALF</t>
  </si>
  <si>
    <t>CAROLE ROBERTS</t>
  </si>
  <si>
    <t>MARY ANN SMYTH</t>
  </si>
  <si>
    <t>ONJEFU EFADA</t>
  </si>
  <si>
    <t>MARIA CURCIO</t>
  </si>
  <si>
    <t>EUGENE SOLOMON JR.</t>
  </si>
  <si>
    <t>ALFRED ORTIZ</t>
  </si>
  <si>
    <t>SATINDER SINGH</t>
  </si>
  <si>
    <t>CONRAD SATHIANTHEN</t>
  </si>
  <si>
    <t>LIANG J. CHEN</t>
  </si>
  <si>
    <t>null SRI AIYASWAMY</t>
  </si>
  <si>
    <t>FU-LIEN (HENRY) CHANG</t>
  </si>
  <si>
    <t>MANOHARAN KUTTI</t>
  </si>
  <si>
    <t>SUSAN J. HERNANDEZ</t>
  </si>
  <si>
    <t>TRACY MANZO</t>
  </si>
  <si>
    <t>HARRY SINGH</t>
  </si>
  <si>
    <t>SAVITA FAROOQUI</t>
  </si>
  <si>
    <t>RANDY NAYUDU</t>
  </si>
  <si>
    <t>MUNEER BAIG</t>
  </si>
  <si>
    <t>LISA CARMAN</t>
  </si>
  <si>
    <t>REGINALD WALKER</t>
  </si>
  <si>
    <t>CHANDRAHASA PEDDAMALLU</t>
  </si>
  <si>
    <t>MENNOR CHAN</t>
  </si>
  <si>
    <t>SARA JAIN</t>
  </si>
  <si>
    <t>SIMON GIRMAI</t>
  </si>
  <si>
    <t>MAYLING LIANG</t>
  </si>
  <si>
    <t>MONICA STERGION</t>
  </si>
  <si>
    <t>SERGIO HERNANDEZ</t>
  </si>
  <si>
    <t>CONNIE GURCHIEK</t>
  </si>
  <si>
    <t>JING (CONNIE) LI</t>
  </si>
  <si>
    <t>ARTI GUPTA</t>
  </si>
  <si>
    <t>SATINDER BHALLA</t>
  </si>
  <si>
    <t>ILAN JACOB</t>
  </si>
  <si>
    <t>MARY O'MELIA</t>
  </si>
  <si>
    <t>GREGORY WAYMAN BRANDON</t>
  </si>
  <si>
    <t>SHIVA SATHASIVAM</t>
  </si>
  <si>
    <t>JAWED UMERANI</t>
  </si>
  <si>
    <t>OUSMANE DIOUF</t>
  </si>
  <si>
    <t>ANTHONY CHAVEZ</t>
  </si>
  <si>
    <t>RAMARAJU SAYYAPARAJU</t>
  </si>
  <si>
    <t>SANJAY AGRAWALA</t>
  </si>
  <si>
    <t>JOHN NASH</t>
  </si>
  <si>
    <t>JANET LIENHARD</t>
  </si>
  <si>
    <t>PRISCILLA BECKER</t>
  </si>
  <si>
    <t>VASANTHI ILANGOVAN</t>
  </si>
  <si>
    <t>PAYAL KAMDAR</t>
  </si>
  <si>
    <t>LAURIE MANSUR</t>
  </si>
  <si>
    <t>DALENE WHITLOCK</t>
  </si>
  <si>
    <t>CYNTHIA MACKEY</t>
  </si>
  <si>
    <t>HAN-BIN LANG</t>
  </si>
  <si>
    <t>LAN-HAN SZETO</t>
  </si>
  <si>
    <t>GARY WILSON</t>
  </si>
  <si>
    <t>PAUL@123ENGINEERING.COM</t>
  </si>
  <si>
    <t>govt@tscti.com</t>
  </si>
  <si>
    <t>rajiv.desai@3disystems.com</t>
  </si>
  <si>
    <t>kdoshi@3isview.com</t>
  </si>
  <si>
    <t>sam.mookerjee@3sgbs.com</t>
  </si>
  <si>
    <t>ruchi@4ci-usa.com</t>
  </si>
  <si>
    <t>drsarah@cyberonic.com</t>
  </si>
  <si>
    <t>a2w.engineering@gmail.com</t>
  </si>
  <si>
    <t>prem@ablesoftcorp.com</t>
  </si>
  <si>
    <t>project@acumentransit.com</t>
  </si>
  <si>
    <t>lorenzo@adcengineers.com</t>
  </si>
  <si>
    <t>paulineyip@advantec-usa.com; leolee@advantec-usa.com</t>
  </si>
  <si>
    <t>Gboyega@aeko.com</t>
  </si>
  <si>
    <t>sjavid@aeongroupllc.com</t>
  </si>
  <si>
    <t>stoneham@agape1.biz</t>
  </si>
  <si>
    <t>poweruser8899@hotmail.com</t>
  </si>
  <si>
    <t>uttam@allianceit.com</t>
  </si>
  <si>
    <t>aparna.gupta@ambasolutions.com</t>
  </si>
  <si>
    <t>anitha_brown@amickbrown.com</t>
  </si>
  <si>
    <t>restimo@amsconsulting.net</t>
  </si>
  <si>
    <t>vboone@amtek.net</t>
  </si>
  <si>
    <t>eng.yeong@goanalyzer.com</t>
  </si>
  <si>
    <t>tyroneadams@anysolv.com</t>
  </si>
  <si>
    <t>cfoong@acsi2000.com</t>
  </si>
  <si>
    <t>philipluke@appliedstructural.com</t>
  </si>
  <si>
    <t>CLARSEN@AQUASINC.COM</t>
  </si>
  <si>
    <t>hmontoya@arconse.com</t>
  </si>
  <si>
    <t>Cthomas@ardmoreassociates.com</t>
  </si>
  <si>
    <t>pam@gotoargus.com</t>
  </si>
  <si>
    <t>jmorrison@armandconsulting.com</t>
  </si>
  <si>
    <t>manora@aroraengineers.com</t>
  </si>
  <si>
    <t>aj.nayee@ashokallc.com</t>
  </si>
  <si>
    <t>aathalye@athalyeinc.com</t>
  </si>
  <si>
    <t>dtran@atlastekgroup.com</t>
  </si>
  <si>
    <t>fsmothers@auramgmtconsulting.com</t>
  </si>
  <si>
    <t>pdaryani@aurigacorp.com</t>
  </si>
  <si>
    <t>info@auroraent.com</t>
  </si>
  <si>
    <t>vasudeva@aurostar.net</t>
  </si>
  <si>
    <t>RANDA@AVATARINC.NET</t>
  </si>
  <si>
    <t>randall@avum.com</t>
  </si>
  <si>
    <t>mmekuria@axumcorp.com</t>
  </si>
  <si>
    <t>syncnetworks@gmail.com</t>
  </si>
  <si>
    <t>md@bengalengineering.com</t>
  </si>
  <si>
    <t>gben-ami@bgtsllc.com</t>
  </si>
  <si>
    <t>gene@alamedabicycle.com</t>
  </si>
  <si>
    <t>mbirdi@birdi-inc.com</t>
  </si>
  <si>
    <t>irene@bizconsultinginc.com</t>
  </si>
  <si>
    <t>rahul.datir@bizbyfive.com</t>
  </si>
  <si>
    <t>aiqbal@bpmadvisors.com</t>
  </si>
  <si>
    <t>patrickw@calpanda.com</t>
  </si>
  <si>
    <t>wayne@capersservices.com</t>
  </si>
  <si>
    <t>sbennett@cardiffcomputerassoc.com</t>
  </si>
  <si>
    <t>chrisd@cbxtech.com</t>
  </si>
  <si>
    <t>info@ce2corp.com</t>
  </si>
  <si>
    <t>darrell@chandlercampbelle.com</t>
  </si>
  <si>
    <t>cedaysr@aol.com</t>
  </si>
  <si>
    <t>hugovang7@aol.com</t>
  </si>
  <si>
    <t>wcho@chodesignassociates.com</t>
  </si>
  <si>
    <t>pchou@chousimage.com</t>
  </si>
  <si>
    <t>lperrine@cibolasystems.com</t>
  </si>
  <si>
    <t>james.lu@cnseng.com</t>
  </si>
  <si>
    <t>vhguest@calnetech.net</t>
  </si>
  <si>
    <t>john.yoon@cnscom.com</t>
  </si>
  <si>
    <t>dilipk@cmpusoft.com</t>
  </si>
  <si>
    <t>julius@cisolutions.com</t>
  </si>
  <si>
    <t>mailbox@cbp-usa.net</t>
  </si>
  <si>
    <t>bongbaroma@aol.com</t>
  </si>
  <si>
    <t>deljr1@verizon.net</t>
  </si>
  <si>
    <t>schoe@conexusllc.com</t>
  </si>
  <si>
    <t>gs@connixt.com</t>
  </si>
  <si>
    <t>Rmartinez@cordobacorp.com</t>
  </si>
  <si>
    <t>janice.patton@cornsilkco.com</t>
  </si>
  <si>
    <t>connie.oliveras@countertech.com</t>
  </si>
  <si>
    <t>sevda@cpm-partners.com</t>
  </si>
  <si>
    <t>alex@crescendo-electronics.com</t>
  </si>
  <si>
    <t>Raymond.Current@cddsllc.com</t>
  </si>
  <si>
    <t>kdasani@yahoo.com</t>
  </si>
  <si>
    <t>leroy.dixon@DAV-LEAR.COM</t>
  </si>
  <si>
    <t>elarsen@dds-llc.com</t>
  </si>
  <si>
    <t>sandeep.deokule@devcool.com</t>
  </si>
  <si>
    <t>jagaram@digitalenergy.com</t>
  </si>
  <si>
    <t>drayconsult@cs.com</t>
  </si>
  <si>
    <t>rveeranki@dsgsys.com</t>
  </si>
  <si>
    <t>ltrevino@duratechusa.com</t>
  </si>
  <si>
    <t>rvaswani@ek-associates.com</t>
  </si>
  <si>
    <t>ewmoon@ewmooninc.net</t>
  </si>
  <si>
    <t>evelyn.ekconsultingservices@gmail.com</t>
  </si>
  <si>
    <t>donna@emslab.com</t>
  </si>
  <si>
    <t>angela.miller@ecologyit.com</t>
  </si>
  <si>
    <t>nlee@eigertech.com</t>
  </si>
  <si>
    <t>terri@empowerfull.com</t>
  </si>
  <si>
    <t>andrew@enabledconsultants.com</t>
  </si>
  <si>
    <t>swapan.nag@naginc.net</t>
  </si>
  <si>
    <t>vicki@eclimited.com</t>
  </si>
  <si>
    <t>marilyn.munden@epvgroup.com</t>
  </si>
  <si>
    <t>Sherry@ergosynch.com</t>
  </si>
  <si>
    <t>sanjay.vaze@esense-inc.com</t>
  </si>
  <si>
    <t>webdesigns@eulador.com</t>
  </si>
  <si>
    <t>shawn@feastech.net</t>
  </si>
  <si>
    <t>sales@federalsales.com</t>
  </si>
  <si>
    <t>griglesia@g2dresources.com</t>
  </si>
  <si>
    <t>helen.duan@gdr.com</t>
  </si>
  <si>
    <t>neel@gtcgeotech.com</t>
  </si>
  <si>
    <t>jcarlin@gscscorp.com</t>
  </si>
  <si>
    <t>lsuezaki@goldengatesystems.com</t>
  </si>
  <si>
    <t>clarence.guidry@sbcglobal.net</t>
  </si>
  <si>
    <t>richard@haiteksolutions.com</t>
  </si>
  <si>
    <t>Patrick@hci1.com</t>
  </si>
  <si>
    <t>antoine.hernandez@hernandezitservices.com; info@hernandezits</t>
  </si>
  <si>
    <t>archiban@yahoo.com</t>
  </si>
  <si>
    <t>xwu@idcengineers.com</t>
  </si>
  <si>
    <t>cpowell@ipck.net</t>
  </si>
  <si>
    <t>blthomas@ibexworld.com</t>
  </si>
  <si>
    <t>aibrahim@ibraautomation.com</t>
  </si>
  <si>
    <t>cathyvaca@idmodeling.com</t>
  </si>
  <si>
    <t>wells@idattech.com</t>
  </si>
  <si>
    <t>ABEYTA@IGIST.COM</t>
  </si>
  <si>
    <t>sumer@inficaretech.com</t>
  </si>
  <si>
    <t>PALLAVI@INFONETICAINC.COM</t>
  </si>
  <si>
    <t>informationdesign@idcinc.net; debrahunter@idcinc.net</t>
  </si>
  <si>
    <t>mfarrell@ilogcorp.com</t>
  </si>
  <si>
    <t>contracts@IMRI.com</t>
  </si>
  <si>
    <t>wlevine@innovlogics.com</t>
  </si>
  <si>
    <t>nalini.elkins@insidethestack.com</t>
  </si>
  <si>
    <t>lisas_iesolutions@msn.com</t>
  </si>
  <si>
    <t>myoung@iesinet.com</t>
  </si>
  <si>
    <t>taniaw@intresys.com</t>
  </si>
  <si>
    <t>DBabiker@intellectualconcepts.net</t>
  </si>
  <si>
    <t>allen@intergrativestrategies.net</t>
  </si>
  <si>
    <t>mididaddi@intueor.com</t>
  </si>
  <si>
    <t>iscompsys@yahoo.com</t>
  </si>
  <si>
    <t>jmd@JMDengineering.com</t>
  </si>
  <si>
    <t>jjones@jandcconsulting.com</t>
  </si>
  <si>
    <t>troy@jadasys.com; takako@jadasystems.net</t>
  </si>
  <si>
    <t>bgrey@jennillian.com</t>
  </si>
  <si>
    <t>krivera@jmfiberoptics.com</t>
  </si>
  <si>
    <t>jngsolutions@gmail.com</t>
  </si>
  <si>
    <t>shohre@sti-consulting.net</t>
  </si>
  <si>
    <t>faisstconsulting@astound.net</t>
  </si>
  <si>
    <t>kadambalaconsulting@gmail.com</t>
  </si>
  <si>
    <t>cathyh@kambrian.com</t>
  </si>
  <si>
    <t>adriana.vernon@kelar.com</t>
  </si>
  <si>
    <t>info@knightcommunications.com</t>
  </si>
  <si>
    <t>donald.williams@kpeti.com</t>
  </si>
  <si>
    <t>kfallon@kfa-inc.com</t>
  </si>
  <si>
    <t>lgallegos@lsgallegos.com; ssaxbury@lsgallegos.com</t>
  </si>
  <si>
    <t>lclark@langford-carmichael.com</t>
  </si>
  <si>
    <t>leothacue@gmail.com</t>
  </si>
  <si>
    <t>livia@socal.rr.com</t>
  </si>
  <si>
    <t>pls8803@gmail.com</t>
  </si>
  <si>
    <t>luna.bora@luitporia.com</t>
  </si>
  <si>
    <t>ichurch@luster.com</t>
  </si>
  <si>
    <t>dgellerman@malikco.com</t>
  </si>
  <si>
    <t>minola.anghel@mds-sf.com</t>
  </si>
  <si>
    <t>mike@mikeamaya.com</t>
  </si>
  <si>
    <t>mkilpatrick@ameritech.net</t>
  </si>
  <si>
    <t>JITINDER@MMSGOV.COM; info@MMSGOV.com</t>
  </si>
  <si>
    <t>vpande@mindboard.com</t>
  </si>
  <si>
    <t>jmoye@moyeconsulting.com; 1aligood@moyeconsulting.com</t>
  </si>
  <si>
    <t>CEHACKNEY@MSEGRP.COM</t>
  </si>
  <si>
    <t>contact@naccservices.com</t>
  </si>
  <si>
    <t>tthomas@neemagroupllc.com</t>
  </si>
  <si>
    <t>jim@nerdcrossing.com</t>
  </si>
  <si>
    <t>chung.yu@neteon.net</t>
  </si>
  <si>
    <t>wendy.yuen@gmail.com</t>
  </si>
  <si>
    <t>fyiu@novani.com</t>
  </si>
  <si>
    <t>contact@nurlight.com</t>
  </si>
  <si>
    <t>mkeeton@odmesolutions.com</t>
  </si>
  <si>
    <t>naycora@ontimetechco.com</t>
  </si>
  <si>
    <t>drebosio@oshyn.com</t>
  </si>
  <si>
    <t>aozogu@oznetsystems.com</t>
  </si>
  <si>
    <t>japurcell@pacrail.com</t>
  </si>
  <si>
    <t>scoronado@earthlink.net</t>
  </si>
  <si>
    <t>panengineering1@gmail.com</t>
  </si>
  <si>
    <t>john.patricio@patricio-systems.com</t>
  </si>
  <si>
    <t>dario.saravia@pbsengineering.net</t>
  </si>
  <si>
    <t>tammy@pclinksdirect.com</t>
  </si>
  <si>
    <t>krupesh@peacockusa.com</t>
  </si>
  <si>
    <t>marie.edwards@pemcco.com</t>
  </si>
  <si>
    <t>HOGAN.PUBLIC@GMAIL.COM</t>
  </si>
  <si>
    <t>beth@pinetreeridge.net</t>
  </si>
  <si>
    <t>lesposito@plexus-group.net</t>
  </si>
  <si>
    <t>disa@power-mc.com</t>
  </si>
  <si>
    <t>stanwong@premium-technologies.com</t>
  </si>
  <si>
    <t>anita.venkataraman@prodigiq.com</t>
  </si>
  <si>
    <t>mmollagha@productivityapex.com</t>
  </si>
  <si>
    <t>linda.chen@cox.net</t>
  </si>
  <si>
    <t>marshall.stukes@provista.com</t>
  </si>
  <si>
    <t>peter@psctesting.com</t>
  </si>
  <si>
    <t>greg.williams@qualitysolutionsconsulting.com</t>
  </si>
  <si>
    <t>rch@r2h.com</t>
  </si>
  <si>
    <t>aramos@ramoscs.com</t>
  </si>
  <si>
    <t>rlalonde@ravenalco.com</t>
  </si>
  <si>
    <t>christine@rcgc-inc.com; jennifer@rcgc-inc.com</t>
  </si>
  <si>
    <t>mmcrae@reboottwice.com</t>
  </si>
  <si>
    <t>nbriones@records-conversion.com</t>
  </si>
  <si>
    <t>info@rdsLA.com</t>
  </si>
  <si>
    <t>finance@rocketcom.com</t>
  </si>
  <si>
    <t>zking@slkingtech.com</t>
  </si>
  <si>
    <t>ethuo@saile.com</t>
  </si>
  <si>
    <t>vsarakki@sarakki.com</t>
  </si>
  <si>
    <t>snewman@schaferconsult.com</t>
  </si>
  <si>
    <t>carol.bolstad@1sis.com</t>
  </si>
  <si>
    <t>derek@spotswoodconsulting.com</t>
  </si>
  <si>
    <t>geoff.reyes@servitek-solutions.com</t>
  </si>
  <si>
    <t>records@shawntech.com</t>
  </si>
  <si>
    <t>shahdeval@hotmail.com</t>
  </si>
  <si>
    <t>senthil@sierratec-us.com</t>
  </si>
  <si>
    <t>prakash@sigmaways.com</t>
  </si>
  <si>
    <t>gregmetcalf@simtechsol.com</t>
  </si>
  <si>
    <t>croberts@simpsoftplus.com</t>
  </si>
  <si>
    <t>maryann@smythconsulting.com</t>
  </si>
  <si>
    <t>jeff@softwareology.com</t>
  </si>
  <si>
    <t>certs@solidnetsol.com</t>
  </si>
  <si>
    <t>eugene.solomon@thesolomonco.com</t>
  </si>
  <si>
    <t>aortiz@sourced.com</t>
  </si>
  <si>
    <t>spsingh@pacbell.net</t>
  </si>
  <si>
    <t>conrad400@yahoo.com</t>
  </si>
  <si>
    <t>contact@stellarservices.com</t>
  </si>
  <si>
    <t>sri@strataserv.com</t>
  </si>
  <si>
    <t>hchang@structusinc.com</t>
  </si>
  <si>
    <t>SRIKATH@SUBUTHI.COM</t>
  </si>
  <si>
    <t>hernand@magicriver.net</t>
  </si>
  <si>
    <t>tracy@sutraresearch.com</t>
  </si>
  <si>
    <t>harry@svsintegration.com</t>
  </si>
  <si>
    <t>savita@symsoftsolutions.com</t>
  </si>
  <si>
    <t>randy@synergysystemsinc.com</t>
  </si>
  <si>
    <t>info@sysusa.com</t>
  </si>
  <si>
    <t>lcarman@t3w.com</t>
  </si>
  <si>
    <t>rwalker@tapicu.com</t>
  </si>
  <si>
    <t>chandup@techtu.com</t>
  </si>
  <si>
    <t>mennor.c@telamoninc.com</t>
  </si>
  <si>
    <t>saraj@tellussol.com</t>
  </si>
  <si>
    <t>simon@teza-design.com</t>
  </si>
  <si>
    <t>mayling@norlandgroup.com</t>
  </si>
  <si>
    <t>mstergion@stergiongroup.com</t>
  </si>
  <si>
    <t>shernandez@thirdwavecorp.com; twc@thirdwavecorp.com</t>
  </si>
  <si>
    <t>cgurchiek@tssgis.com; sgerhardt@tssgis.com</t>
  </si>
  <si>
    <t>Connie@trafficonline.com; cli@transmartinc.com</t>
  </si>
  <si>
    <t>artigupta0326@yahoo.com</t>
  </si>
  <si>
    <t>satinder.bhalla@transsight.com</t>
  </si>
  <si>
    <t>ilan@transtecnet.com</t>
  </si>
  <si>
    <t>msomelia@transtrack.net</t>
  </si>
  <si>
    <t>gbrandon@triadsdg.com</t>
  </si>
  <si>
    <t>shiva.sathasivam@trincotech.com</t>
  </si>
  <si>
    <t>jumerani@umerani.com; umerani@sbcglobal.net</t>
  </si>
  <si>
    <t>DIOUFO@UNIVERSOFTCO.COM</t>
  </si>
  <si>
    <t>tonyc@uscubed.com</t>
  </si>
  <si>
    <t>rama@varsun.com</t>
  </si>
  <si>
    <t>sanjay.agrawala@vectorconsulting.com</t>
  </si>
  <si>
    <t>jnash@vetsetc.com</t>
  </si>
  <si>
    <t>certification@virtualinstructor.com</t>
  </si>
  <si>
    <t>pbecker@visualconcept.com</t>
  </si>
  <si>
    <t>vilangovan@viva-it.com</t>
  </si>
  <si>
    <t>pkamdar@vsolvit.com</t>
  </si>
  <si>
    <t>lmansur@westlandsolutions.com</t>
  </si>
  <si>
    <t>dwhitlock@w-trans.com</t>
  </si>
  <si>
    <t>cmackey@winningstrategies.com</t>
  </si>
  <si>
    <t>info@wreco.com; hanbin_liang@wreco.con</t>
  </si>
  <si>
    <t>info@zcubed.com</t>
  </si>
  <si>
    <t>gwilson@zumaengineering.com</t>
  </si>
  <si>
    <t>541330;  541512;  541618;  541690;</t>
  </si>
  <si>
    <t>518210;  541511;  541512;  541513;  541519;</t>
  </si>
  <si>
    <t>518210;  541511;  541512;  541519;  611420;</t>
  </si>
  <si>
    <t>541511;  541512;  541519;  541618;</t>
  </si>
  <si>
    <t>541512;  541519;</t>
  </si>
  <si>
    <t>541511;  541512;  561320;</t>
  </si>
  <si>
    <t>541330;  541512;  541611;</t>
  </si>
  <si>
    <t>541511;  541512;  541519;  541690;  611420;</t>
  </si>
  <si>
    <t>541511;  541512;  541519;</t>
  </si>
  <si>
    <t>236220;  541330;  541511;  541512;  541513;  541519;  541611;  541614;  561210;  561410;</t>
  </si>
  <si>
    <t>541330;  541512;</t>
  </si>
  <si>
    <t>541330;  541490;  541512;  541611;  541618;  541690;</t>
  </si>
  <si>
    <t>237130;  518210;  541511;  541512;  541513;  541519;  611420;</t>
  </si>
  <si>
    <t>518210;  541511;  541512;  541611;  561320;</t>
  </si>
  <si>
    <t>541511;  541512;  541519;  541611;  541618;</t>
  </si>
  <si>
    <t>541512;  541519;  541611;</t>
  </si>
  <si>
    <t>541511;  541512;  541519;  541611;  541612;  541613;  541618;  561312;  561320;</t>
  </si>
  <si>
    <t>541512;  541611;</t>
  </si>
  <si>
    <t>541511;  541512;  541513;  541611;  541620;  541690;  541990;</t>
  </si>
  <si>
    <t>541511;  541512;  541513;  541519;  811212;</t>
  </si>
  <si>
    <t>541330;  541350;  541511;  541512;  541611;  541990;</t>
  </si>
  <si>
    <t>541511;  541512;  541513;  541519;  561320;</t>
  </si>
  <si>
    <t>518210;  541511;  541512;  541513;  541519;  811212;</t>
  </si>
  <si>
    <t>541330;  541340;  541490;  541512;</t>
  </si>
  <si>
    <t>541511;  541512;  541519;  541611;  541612;  561210;</t>
  </si>
  <si>
    <t>541330;  541490;  541512;</t>
  </si>
  <si>
    <t>541512;  541611;  541620;</t>
  </si>
  <si>
    <t>541512;  541513;  541519;  561320;</t>
  </si>
  <si>
    <t>541330;  541420;  541512;</t>
  </si>
  <si>
    <t>236220;  541330;  541370;  541512;</t>
  </si>
  <si>
    <t>541330;  541512;  541611;  541618;</t>
  </si>
  <si>
    <t>541330;  541512;  541519;  541618;  541690;</t>
  </si>
  <si>
    <t>518210;  532420;  541512;  541519;  811212;</t>
  </si>
  <si>
    <t>541511;  541512;  541519;  541611;  541614;</t>
  </si>
  <si>
    <t>518210;  541330;  541511;  541512;  541519;  541618;  811212;</t>
  </si>
  <si>
    <t>443120;  541511;  541512;  541519;  811212;</t>
  </si>
  <si>
    <t>334111;  334112;  425110;  541511;  541512;  541513;  541519;  811212;</t>
  </si>
  <si>
    <t>541511;  541512;  541513;</t>
  </si>
  <si>
    <t>541511;  541512;  611420;</t>
  </si>
  <si>
    <t>541340;  541490;  541511;  541512;  541710;  541930;</t>
  </si>
  <si>
    <t>238210;  541380;  541512;  541519;  811219;</t>
  </si>
  <si>
    <t>541330;  541512;  541690;</t>
  </si>
  <si>
    <t>517310;  541512;  541519;  811212;</t>
  </si>
  <si>
    <t>454390;  541511;  541512;  541611;  541618;</t>
  </si>
  <si>
    <t>238210;  541511;  541512;  541519;  541611;</t>
  </si>
  <si>
    <t>541511;  541512;  541513;  541519;</t>
  </si>
  <si>
    <t>541512;  541611;  541612;</t>
  </si>
  <si>
    <t>541511;  541512;  541618;  541690;</t>
  </si>
  <si>
    <t>236116;  236118;  236210;  236220;  237990;  541511;  541512;  541513;  541519;  561210;  561790;  811212;</t>
  </si>
  <si>
    <t>541330;  541512;  541611;  541618;  541620;  541690;</t>
  </si>
  <si>
    <t>423490;  423610;  423690;  541512;  541611;  541612;  541613;  541618;  541690;  541810;  541820;  561110;  561210;  561320;  611430;</t>
  </si>
  <si>
    <t>334290;  517110;  517910;  518210;  541511;  541512;  541519;  541618;</t>
  </si>
  <si>
    <t>541330;  541340;  541512;</t>
  </si>
  <si>
    <t>541330;  541490;  541512;  541618;  541690;</t>
  </si>
  <si>
    <t>541330;  541430;  541512;</t>
  </si>
  <si>
    <t>512199;  517910;  541490;  541512;  541618;</t>
  </si>
  <si>
    <t>443120;  541512;  541519;  811212;</t>
  </si>
  <si>
    <t>541511;  541512;</t>
  </si>
  <si>
    <t>518210;  541511;  541512;  541519;  811212;</t>
  </si>
  <si>
    <t>425120;  541512;  541513;  541519;</t>
  </si>
  <si>
    <t>517212;  517410;  541512;  541930;</t>
  </si>
  <si>
    <t>511210;  518210;  519130;  541511;  541512;  541519;</t>
  </si>
  <si>
    <t>236220;  237110;  237120;  237130;  237310;  237990;  518210;  541512;</t>
  </si>
  <si>
    <t>541512;  541611;  611420;</t>
  </si>
  <si>
    <t>518210;  541512;  541519;</t>
  </si>
  <si>
    <t>541350;  541512;  541611;  541618;  541620;  541690;  541990;  561110;</t>
  </si>
  <si>
    <t>541512;</t>
  </si>
  <si>
    <t>541340;  541512;</t>
  </si>
  <si>
    <t>423430;  511210;  541511;  541512;  541513;  611420;</t>
  </si>
  <si>
    <t>518210;  541511;  541512;  541513;  541519;  561210;  611430;</t>
  </si>
  <si>
    <t>541512;  541611;  611420;  611430;</t>
  </si>
  <si>
    <t>541511;  541512;  541513;  541618;</t>
  </si>
  <si>
    <t>541330;  541511;  541512;  541690;</t>
  </si>
  <si>
    <t>518210;  541511;  541512;  541519;</t>
  </si>
  <si>
    <t>541512;  541611;  541614;</t>
  </si>
  <si>
    <t>541511;  541512;  541513;  541519;  541690;</t>
  </si>
  <si>
    <t>532420;  541511;  541512;  541519;</t>
  </si>
  <si>
    <t>541511;  541512;  541513;  541519;  611420;</t>
  </si>
  <si>
    <t>541340;  541512;  541611;  561320;</t>
  </si>
  <si>
    <t>443120;  541430;  541490;  541512;  541513;  541519;  541611;</t>
  </si>
  <si>
    <t>516110;  541512;  541611;  541620;</t>
  </si>
  <si>
    <t>518210;  541512;  541611;  541710;</t>
  </si>
  <si>
    <t>541430;  541511;  541512;  541611;  541613;  561439;</t>
  </si>
  <si>
    <t>541511;  541512;  541519;  611420;</t>
  </si>
  <si>
    <t>518210;  541511;  541512;  541519;  541611;  541614;  541820;  541990;  561410;  561499;  611420;</t>
  </si>
  <si>
    <t>541511;  541512;  541519;  541611;  541612;  611420;</t>
  </si>
  <si>
    <t>511210;  541511;  541512;</t>
  </si>
  <si>
    <t>541511;  541512;  541513;  541519;  561110;</t>
  </si>
  <si>
    <t>541512;  561210;  561621;</t>
  </si>
  <si>
    <t>541330;  541340;  541490;  541512;  541519;  541618;</t>
  </si>
  <si>
    <t>541370;  541511;  541512;</t>
  </si>
  <si>
    <t>541330;  541490;  541512;  541618;  541620;  541690;  541990;</t>
  </si>
  <si>
    <t>237990;  541310;  541330;  541420;  541512;  541513;  541611;  541618;  541690;</t>
  </si>
  <si>
    <t>237990;  541420;  541512;  541513;  541611;  541618;  541690;</t>
  </si>
  <si>
    <t>532420;  541512;  541513;  541519;  811212;</t>
  </si>
  <si>
    <t>541512;  541513;  541519;</t>
  </si>
  <si>
    <t>511210;  518210;  541511;  541512;  541513;  541519;  611420;</t>
  </si>
  <si>
    <t>541511;  541512;  541513;  541519;  541611;  541690;</t>
  </si>
  <si>
    <t>541214;  541511;  541512;</t>
  </si>
  <si>
    <t>541512;  541519;  541611;  541618;</t>
  </si>
  <si>
    <t>541512;  541611;  541690;  611420;</t>
  </si>
  <si>
    <t>517410 Satellite Telecom Design;  541511 Software development;  541512 System engineering;  541519 Embedded system design;</t>
  </si>
  <si>
    <t>511210;  518210;  541511;  541512;  541519;</t>
  </si>
  <si>
    <t>518210;  541511;  541512;</t>
  </si>
  <si>
    <t>541511;  541512;  541519;  541611;  611420;</t>
  </si>
  <si>
    <t>541512;  541611;  541613;</t>
  </si>
  <si>
    <t>511210;  541512;  611420;</t>
  </si>
  <si>
    <t>541512;  541618;</t>
  </si>
  <si>
    <t>518111;  518210;  541511;  541512;  541513;  541611;  541620;  562910;</t>
  </si>
  <si>
    <t>541511;  541512;  541611;  541618;  541690;  541990;  611420;</t>
  </si>
  <si>
    <t>541330;  541511;  541512;  541519;  541611;  541618;</t>
  </si>
  <si>
    <t>517919;  518210;  541511;  541512;  541513;</t>
  </si>
  <si>
    <t>236210;  236220;  541340;  541350;  541512;</t>
  </si>
  <si>
    <t>541340;  541430;  541512;</t>
  </si>
  <si>
    <t>541511;  541512;  541519;  541690;  541990;</t>
  </si>
  <si>
    <t>238210;  423430;  423610;  423690;  541512;  611519;</t>
  </si>
  <si>
    <t>541511;  541512;  541513;  541519;  541611;  541618;  541620;  541690;  541710;  561320;  611420;</t>
  </si>
  <si>
    <t>541512;  541611;  541690;</t>
  </si>
  <si>
    <t>541330;  541512;  541618;  541690;  541820;</t>
  </si>
  <si>
    <t>541512;  541513;  541519;  611420;</t>
  </si>
  <si>
    <t>423420;  423430;  541511;  541512;  541519;  541611;  811213;</t>
  </si>
  <si>
    <t>517310;  541511;  541512;  811213;</t>
  </si>
  <si>
    <t>541310;  541490;  541511;  541512;  541519;  541618;</t>
  </si>
  <si>
    <t>541511;  541512;  541513;  541519;  541611;  541618;  541990;</t>
  </si>
  <si>
    <t>425120;  541511;  541512;  541611;  541613;  541614;  541618;  541690;  541710;</t>
  </si>
  <si>
    <t>541340;  541512;  541611;  541618;  541990;</t>
  </si>
  <si>
    <t>541340;  541410;  541420;  541430;  541490;  541512;</t>
  </si>
  <si>
    <t>541310;  541370;  541512;</t>
  </si>
  <si>
    <t>541511;  541512;  541611;  541612;  541613;  541614;  541618;  541910;  611430;</t>
  </si>
  <si>
    <t>236210;  236220;  237110;  237990;  541350;  541512;  541611;  541618;  611430;</t>
  </si>
  <si>
    <t>541330;  541340;  541490;  541512;  541618;</t>
  </si>
  <si>
    <t>512191;  541430;  541512;  541850;  541922;</t>
  </si>
  <si>
    <t>541512;  541513;  541519;  541618;</t>
  </si>
  <si>
    <t>541511;  541512;  541513;  541519;  611420;  611430;</t>
  </si>
  <si>
    <t>541511;  541512;  541519;  541612;  541613;</t>
  </si>
  <si>
    <t>237310;  237990;  541512;  541519;  541618;  541690;  562211;  924110;</t>
  </si>
  <si>
    <t>236220;  237990;  238320;  333318;  541512;  541614;</t>
  </si>
  <si>
    <t>541340;  541350;  541512;  541611;  541613;  541618;  541620;  541820;</t>
  </si>
  <si>
    <t>541511;  541512;  541513;  541690;  561210;  611420;  811212;</t>
  </si>
  <si>
    <t>423430;  541512;</t>
  </si>
  <si>
    <t>541430;  541511;  541512;</t>
  </si>
  <si>
    <t>541511;  541512;  541513;  541519;  541614;</t>
  </si>
  <si>
    <t>541511;  541512;  541513;  541519;  541612;  561110;  561210;</t>
  </si>
  <si>
    <t>541512;  541519;  541690;</t>
  </si>
  <si>
    <t>541330;  541512;  541618;</t>
  </si>
  <si>
    <t>541330;  541512;  541513;  541611;</t>
  </si>
  <si>
    <t>423430;  518210;  541511;  541512;  811212;</t>
  </si>
  <si>
    <t>488490;  541512;  541513;  541611;  611420;</t>
  </si>
  <si>
    <t>541512;  541611;  541614;  541618;  541690;</t>
  </si>
  <si>
    <t>488190;  541512;  541850;</t>
  </si>
  <si>
    <t>541340;  541511;  541512;  541519;  541611;</t>
  </si>
  <si>
    <t>423430;  541511;  541512;  541519;</t>
  </si>
  <si>
    <t>237310;  541380;  541490;  541618;  541690;</t>
  </si>
  <si>
    <t>541330;  541340;  541490;  541512;  541618;  541690;</t>
  </si>
  <si>
    <t>541330;  541340;  541350;  541430;  541512;  541513;  541611;  541618;  541690;  541990;</t>
  </si>
  <si>
    <t>541511;  541512;  541611;</t>
  </si>
  <si>
    <t>541511;  541512;  561410 EDITING SERVICES;</t>
  </si>
  <si>
    <t>541320;  541512;  541620;  561730;</t>
  </si>
  <si>
    <t>517310;  541511;  541512;  541513;  541519;  541611;  611420;</t>
  </si>
  <si>
    <t>518210;  519190;  541511;  541512;  541519;  541611;  541614;  611420;</t>
  </si>
  <si>
    <t>237310;  541330;  541511;  541512;  541519;</t>
  </si>
  <si>
    <t>541219;  541511;  541512;  541519;  541611;  541618;</t>
  </si>
  <si>
    <t>541512;  541611;  541614;  541618;</t>
  </si>
  <si>
    <t>541511;  541512;  541519;  541612;</t>
  </si>
  <si>
    <t>541512;  541519;  541611;  541690;  541990;</t>
  </si>
  <si>
    <t>238210;  541512;  541611;  541690;</t>
  </si>
  <si>
    <t>541511;  541512;  541519;  541611;  541620;</t>
  </si>
  <si>
    <t>541511;  541512;  541611;  541612;  541618;  561310;  561320;  561330;</t>
  </si>
  <si>
    <t>541512;  541513;  541519;  811212;</t>
  </si>
  <si>
    <t>423430;  423690;  424120;  518210;  541511;  541512;  541513;  541519;  611420;  811212;</t>
  </si>
  <si>
    <t>541512;  541611;  541618;  561499;  611420;  611430;</t>
  </si>
  <si>
    <t>423610;  425120;  541512;</t>
  </si>
  <si>
    <t>423430;  541511;  541512;  541513;</t>
  </si>
  <si>
    <t>541330;  541340;  541350;  541490;  541512;  541618;  541690;  541990;</t>
  </si>
  <si>
    <t>511210;  518210;  541511;  541512;  541519;  811212;</t>
  </si>
  <si>
    <t>541330;  541490;  541512;  541620;  541690;  541990;</t>
  </si>
  <si>
    <t>541511;  541512;  541618;</t>
  </si>
  <si>
    <t>541430;  541490;  541511;  541512;  541519;  541618;  541690;</t>
  </si>
  <si>
    <t>541511;  541512;  541519;  561320;  561330;</t>
  </si>
  <si>
    <t>518210;  541511;  541512;  541519;  541618;  541690;  611420;</t>
  </si>
  <si>
    <t>518210;  541330;  541370;  541511;  541512;  541611;  541614;  541618;  541922;  561110;  561410;  611430;</t>
  </si>
  <si>
    <t>541511;  541512;  541513;  541519;  541611;  541710;</t>
  </si>
  <si>
    <t>541330;  541340;  541370;  541490;  541512;  541618;  541690;</t>
  </si>
  <si>
    <t>541511;  541512;  541519;  541618;  561320;</t>
  </si>
  <si>
    <t>238220;  238990;  541330;  541340;  541490;  541512;  541618;</t>
  </si>
  <si>
    <t>541511;  541512;  561310;  561320;  561330;</t>
  </si>
  <si>
    <t>518210;  541490;  541511;  541512;  541519;  541618;  561499;</t>
  </si>
  <si>
    <t>541511;  541512;  541519;  541611;</t>
  </si>
  <si>
    <t>443120;  541512;  541513;  541519;  811212;</t>
  </si>
  <si>
    <t>541512;  541690;</t>
  </si>
  <si>
    <t>541511;  541512;  541611;  541618;  541690;  561410;</t>
  </si>
  <si>
    <t>423430;  423690;  518210;  541511;  541512;  541513;  611420;</t>
  </si>
  <si>
    <t>541330;  541511;  541512;</t>
  </si>
  <si>
    <t>541511;  541512;  541513;  541519;  541612;  561320;</t>
  </si>
  <si>
    <t>541511;  541512;  541513;  541519;  541611;</t>
  </si>
  <si>
    <t>518210;  541511;  541512;  541513;</t>
  </si>
  <si>
    <t>541511;  541512;  541990;</t>
  </si>
  <si>
    <t>334611;  541511;  541512;  541519;  541611;  611420;</t>
  </si>
  <si>
    <t>541330;  541490;  541512;  541618;  541690;  924110;</t>
  </si>
  <si>
    <t>516110;  541430;  541512;  541613;  541810;</t>
  </si>
  <si>
    <t>541330;  541340;  541490;  541512;  541519;  541618;  541690;</t>
  </si>
  <si>
    <t>541511;  541512;  541519;  541618;  561499;  811212;</t>
  </si>
  <si>
    <t>541330;  541512;  541519;  541613;  541618;  541620;  611420;  611430;</t>
  </si>
  <si>
    <t>COLORADO</t>
  </si>
  <si>
    <t>Colorado Directory</t>
  </si>
  <si>
    <t>6e Technologies LLC</t>
  </si>
  <si>
    <t>A-sa-ma-di Business Solutions</t>
  </si>
  <si>
    <t>Advanced IT Network Solutions, LLC</t>
  </si>
  <si>
    <t>AIS</t>
  </si>
  <si>
    <t>Apex Design, PC</t>
  </si>
  <si>
    <t>Apex Design</t>
  </si>
  <si>
    <t>ARDENT TECHNOLOGIES, INC.</t>
  </si>
  <si>
    <t>Armand Consulting, Inc.</t>
  </si>
  <si>
    <t>Axxess Connect, LLC</t>
  </si>
  <si>
    <t>Blue River International, Inc.</t>
  </si>
  <si>
    <t>Boulder Professional &amp; Technical Services, LLC</t>
  </si>
  <si>
    <t>Bronner Group, LLC</t>
  </si>
  <si>
    <t>Champion Business Services, Inc.</t>
  </si>
  <si>
    <t>COMPQSOFT, INC.</t>
  </si>
  <si>
    <t>Creelman &amp; Associates, Inc.</t>
  </si>
  <si>
    <t>DatamanUSA LLC</t>
  </si>
  <si>
    <t>DNS Solutions Inc.</t>
  </si>
  <si>
    <t>DOON TECHNOLOGIES, INC.</t>
  </si>
  <si>
    <t>Early Morning Software, Inc.</t>
  </si>
  <si>
    <t>EM Business Solutions, LLC</t>
  </si>
  <si>
    <t>Empowercom, Inc.</t>
  </si>
  <si>
    <t>First World USA, Inc.</t>
  </si>
  <si>
    <t>Terminal Exchange Systems</t>
  </si>
  <si>
    <t>Hardwired Consulting</t>
  </si>
  <si>
    <t>High Plains Computing, Inc.</t>
  </si>
  <si>
    <t>HPC Solutions</t>
  </si>
  <si>
    <t>Hydrau-Tech, Inc</t>
  </si>
  <si>
    <t>Infinity Solutions Incorporate</t>
  </si>
  <si>
    <t>INTEGRON, LLC</t>
  </si>
  <si>
    <t>K &amp; M Communications, LLC</t>
  </si>
  <si>
    <t>King Systems LLC</t>
  </si>
  <si>
    <t>Kritek, LLC</t>
  </si>
  <si>
    <t>Link Tech LLC</t>
  </si>
  <si>
    <t>LS Gallegos &amp; Associates, Inc.</t>
  </si>
  <si>
    <t>LS Gallegos &amp; Associates, Inc</t>
  </si>
  <si>
    <t>M.R. Research</t>
  </si>
  <si>
    <t>Mega Data Systems, Inc.</t>
  </si>
  <si>
    <t>Merco, Inc.</t>
  </si>
  <si>
    <t>MOYE CONSULTING</t>
  </si>
  <si>
    <t>Navjoy Consulting Services, Inc.</t>
  </si>
  <si>
    <t>NORTH WIND SERVICES, LLC</t>
  </si>
  <si>
    <t>PEMCCO, Inc.</t>
  </si>
  <si>
    <t>Pensar LLC</t>
  </si>
  <si>
    <t>PH Associates, LLC</t>
  </si>
  <si>
    <t>Phyllis Thomas Consulting, LLC</t>
  </si>
  <si>
    <t>eThomas Corp</t>
  </si>
  <si>
    <t>Radin Consulting, Inc.</t>
  </si>
  <si>
    <t>RL Systems</t>
  </si>
  <si>
    <t>RMC Consultants Inc.</t>
  </si>
  <si>
    <t>RNR CREATIVE ENTERPRISES LLC</t>
  </si>
  <si>
    <t>RNR Design Group</t>
  </si>
  <si>
    <t>S. L. King Technologies, Inc.</t>
  </si>
  <si>
    <t>Securance, LLC</t>
  </si>
  <si>
    <t>Smyth Consulting, Inc.</t>
  </si>
  <si>
    <t>SOL-IT Inc</t>
  </si>
  <si>
    <t>SOL-IT, Inc</t>
  </si>
  <si>
    <t>Soteria Company LLC</t>
  </si>
  <si>
    <t>STAR, LLC</t>
  </si>
  <si>
    <t>Stellar Services</t>
  </si>
  <si>
    <t>System GO Services LLC</t>
  </si>
  <si>
    <t>T1 Communications Inc.</t>
  </si>
  <si>
    <t>Same as Above</t>
  </si>
  <si>
    <t>The Prescott Group, LLC,</t>
  </si>
  <si>
    <t>Prescott Solutions</t>
  </si>
  <si>
    <t>Townsend Management Group, LLC</t>
  </si>
  <si>
    <t>TRANSCEND SPATIAL SOLUTIONS</t>
  </si>
  <si>
    <t>Triunity Engineering &amp; Management, Inc.</t>
  </si>
  <si>
    <t>VALL Technologies, Inc.</t>
  </si>
  <si>
    <t>Venner Consulting, Inc</t>
  </si>
  <si>
    <t>XTM Solutions</t>
  </si>
  <si>
    <t>XTM Services, XEvents</t>
  </si>
  <si>
    <t>11001 West 120th Avenue, Suite 400</t>
  </si>
  <si>
    <t>Broomfield</t>
  </si>
  <si>
    <t>PO Box 630812</t>
  </si>
  <si>
    <t>Littleton</t>
  </si>
  <si>
    <t>4600 S Syracuse, Suite 900</t>
  </si>
  <si>
    <t>Denver</t>
  </si>
  <si>
    <t>1675 Larimer Street, Suite 480</t>
  </si>
  <si>
    <t>6234 Far Hills Avenue</t>
  </si>
  <si>
    <t>Dayton</t>
  </si>
  <si>
    <t>1825 W Walnut Hill Lane, Suite 120</t>
  </si>
  <si>
    <t>Irving</t>
  </si>
  <si>
    <t>924 W Colfax Ave, Suite 104K</t>
  </si>
  <si>
    <t>10955 Westmooor Drive, 4th Floor</t>
  </si>
  <si>
    <t>Westminster</t>
  </si>
  <si>
    <t>4872 Country Club Way</t>
  </si>
  <si>
    <t>Boulder</t>
  </si>
  <si>
    <t>120 North LaSalle St Ste 1300</t>
  </si>
  <si>
    <t>Chicago</t>
  </si>
  <si>
    <t>2121 S Blackhawk St, Suite 120</t>
  </si>
  <si>
    <t>Aurora</t>
  </si>
  <si>
    <t>505 N. SAM HOUSTON PARKWAY EASTSUITE 682</t>
  </si>
  <si>
    <t>823 7TH ST</t>
  </si>
  <si>
    <t>PASO ROBLES</t>
  </si>
  <si>
    <t>6890 S Tucson Way, Suite 100</t>
  </si>
  <si>
    <t>1100 W. Littleton Blvd., Suite 300</t>
  </si>
  <si>
    <t>200 MIDDLESEX ESSEX TURNPIKE STE 309</t>
  </si>
  <si>
    <t>227-229 North Holliday Street</t>
  </si>
  <si>
    <t>Baltimore</t>
  </si>
  <si>
    <t>1252 W Riddlewood Rd</t>
  </si>
  <si>
    <t>Highlands Ranch</t>
  </si>
  <si>
    <t>4650 Leyden Street, Unit F</t>
  </si>
  <si>
    <t>163 Amory Street</t>
  </si>
  <si>
    <t>Brookline</t>
  </si>
  <si>
    <t>1419 Red Mountain Dr. Unit #24</t>
  </si>
  <si>
    <t>Longmont</t>
  </si>
  <si>
    <t>44 Union Blvd., #600</t>
  </si>
  <si>
    <t>363 W. Drake Road, Suite 3B</t>
  </si>
  <si>
    <t>Fort Collins</t>
  </si>
  <si>
    <t>10955 Westmoor Drive, Suite 400</t>
  </si>
  <si>
    <t>71 Spit Brook Rd Suite 410</t>
  </si>
  <si>
    <t>Nashua</t>
  </si>
  <si>
    <t>NH</t>
  </si>
  <si>
    <t>565 E 70th Ave, Unit 5-E</t>
  </si>
  <si>
    <t>11495 W 8th Ave, Ste 104</t>
  </si>
  <si>
    <t>10259 Willowbridge Way</t>
  </si>
  <si>
    <t>9500 Hillwood Drive</t>
  </si>
  <si>
    <t>Las Vegas</t>
  </si>
  <si>
    <t>9137 E Mineral Circle Ste 220</t>
  </si>
  <si>
    <t>8003 South Corona Way</t>
  </si>
  <si>
    <t>10916 Valleybrook Cir</t>
  </si>
  <si>
    <t>10636 W. Rockland Dr</t>
  </si>
  <si>
    <t>1255 Corporate Drive, Suite 100</t>
  </si>
  <si>
    <t>7900 E. Union Avenue, Suite 1011</t>
  </si>
  <si>
    <t>1425 Higham Street</t>
  </si>
  <si>
    <t>4445 Corporation Lane, #166</t>
  </si>
  <si>
    <t>Virginia Beach</t>
  </si>
  <si>
    <t>1546 Upper Bear Creek</t>
  </si>
  <si>
    <t>Evergreen</t>
  </si>
  <si>
    <t>1961 S. Van Gordon Street</t>
  </si>
  <si>
    <t>7233 S Olive Way</t>
  </si>
  <si>
    <t>193 West Hobart Gap Road</t>
  </si>
  <si>
    <t>Livingston</t>
  </si>
  <si>
    <t>3450 W. 46th Ave</t>
  </si>
  <si>
    <t>12295 W. 48th Avenue, Unit A</t>
  </si>
  <si>
    <t>Wheat Ridge</t>
  </si>
  <si>
    <t>1721 High St, Suite 3</t>
  </si>
  <si>
    <t>270 Peachtree Street, N.W., Suite 1600</t>
  </si>
  <si>
    <t>Atlanta</t>
  </si>
  <si>
    <t>6922 West Linebaugh Avenue, #101</t>
  </si>
  <si>
    <t>6267 E. Long Place</t>
  </si>
  <si>
    <t>13791 E Rice Pl Suite # 140</t>
  </si>
  <si>
    <t>28134 S. WESTERN AVE. #150</t>
  </si>
  <si>
    <t>San Pedro</t>
  </si>
  <si>
    <t>8296 S. Yukon Way</t>
  </si>
  <si>
    <t>70 W 36th Street, Suite 702</t>
  </si>
  <si>
    <t>519 W. Bijou Street</t>
  </si>
  <si>
    <t>Colorado Springs</t>
  </si>
  <si>
    <t>P.O. Box 390444</t>
  </si>
  <si>
    <t>5082 E Hampden Ave, Suite 148</t>
  </si>
  <si>
    <t>2121 S Oneida St, #175</t>
  </si>
  <si>
    <t>2970 UNIVERSITY PKWY STE 201</t>
  </si>
  <si>
    <t>621 17th Street, Suite 950</t>
  </si>
  <si>
    <t>1849 Parkdale Circle North</t>
  </si>
  <si>
    <t>Erie</t>
  </si>
  <si>
    <t>9947 W Oregon Pl</t>
  </si>
  <si>
    <t>8310 South Valley Highway, Floor 300</t>
  </si>
  <si>
    <t>Englewood</t>
  </si>
  <si>
    <t>303-417-6332</t>
  </si>
  <si>
    <t>360-343-9324</t>
  </si>
  <si>
    <t>komal.goyal@6etech.com</t>
  </si>
  <si>
    <t>720-331-2579</t>
  </si>
  <si>
    <t>303-648-6965</t>
  </si>
  <si>
    <t>andreal@asamadi.com</t>
  </si>
  <si>
    <t>303-846-3071</t>
  </si>
  <si>
    <t>303-740-6789</t>
  </si>
  <si>
    <t>dwight@advanced-it-solutions.com</t>
  </si>
  <si>
    <t>303-339-0440</t>
  </si>
  <si>
    <t>303-325-7743</t>
  </si>
  <si>
    <t>melissa.rosas@apexdesignpc.com</t>
  </si>
  <si>
    <t>937-312-1345</t>
  </si>
  <si>
    <t>937-312-1346</t>
  </si>
  <si>
    <t>orbids@ardentinc.com</t>
  </si>
  <si>
    <t>972-331-2730</t>
  </si>
  <si>
    <t>972-331-2610</t>
  </si>
  <si>
    <t>720-254-4598</t>
  </si>
  <si>
    <t>303-790-9320</t>
  </si>
  <si>
    <t>info@axxessconnect.net</t>
  </si>
  <si>
    <t>303-503-7515</t>
  </si>
  <si>
    <t>303-464-1002</t>
  </si>
  <si>
    <t>jpbatra1@yahoo.com</t>
  </si>
  <si>
    <t>303-530-2730</t>
  </si>
  <si>
    <t>303-530-4855</t>
  </si>
  <si>
    <t>george@bpts.net</t>
  </si>
  <si>
    <t>312-759-5101</t>
  </si>
  <si>
    <t>312-759-5110</t>
  </si>
  <si>
    <t>mkatzin@bronnergroup.com</t>
  </si>
  <si>
    <t>303-873-9147</t>
  </si>
  <si>
    <t>303-873-9149</t>
  </si>
  <si>
    <t>carol@championbusiness.com</t>
  </si>
  <si>
    <t>832-264-6140</t>
  </si>
  <si>
    <t>281-657-6717</t>
  </si>
  <si>
    <t>mshaik@compqsoft.com</t>
  </si>
  <si>
    <t>805-237-9500</t>
  </si>
  <si>
    <t>805-237-2384</t>
  </si>
  <si>
    <t>info@lynncreelman.com</t>
  </si>
  <si>
    <t>720-248-3110</t>
  </si>
  <si>
    <t>720-248-3200</t>
  </si>
  <si>
    <t>nidhisaxena@datamanusa.com</t>
  </si>
  <si>
    <t>303-246-3447</t>
  </si>
  <si>
    <t>ds@dnssolutions.net</t>
  </si>
  <si>
    <t>732-404-1334</t>
  </si>
  <si>
    <t>732-404-1335</t>
  </si>
  <si>
    <t>410-539-0901</t>
  </si>
  <si>
    <t>410-539-0933</t>
  </si>
  <si>
    <t>accountingmatters@emslab.com</t>
  </si>
  <si>
    <t>720-724-3246</t>
  </si>
  <si>
    <t>720-519-1699</t>
  </si>
  <si>
    <t>paulette@em-businesssolutions.com</t>
  </si>
  <si>
    <t>303-292-3850</t>
  </si>
  <si>
    <t>303-292-3831</t>
  </si>
  <si>
    <t>tjackson@empowercom.net</t>
  </si>
  <si>
    <t>617-731-6319</t>
  </si>
  <si>
    <t>617-277-1984</t>
  </si>
  <si>
    <t>kathy@terminal.com</t>
  </si>
  <si>
    <t>303-827-3501</t>
  </si>
  <si>
    <t>brad@hardwiredconsulting.com</t>
  </si>
  <si>
    <t>303-216-9270</t>
  </si>
  <si>
    <t>303-679-9408</t>
  </si>
  <si>
    <t>lshugart@hpc-solutions.net</t>
  </si>
  <si>
    <t>970-223-3984</t>
  </si>
  <si>
    <t>970-223-8484</t>
  </si>
  <si>
    <t>molinas@hydrau-tech.com</t>
  </si>
  <si>
    <t>303-994-3500</t>
  </si>
  <si>
    <t>866-505-7196</t>
  </si>
  <si>
    <t>wcheeks@isigis.net</t>
  </si>
  <si>
    <t>603-888-0516</t>
  </si>
  <si>
    <t>866-779-7952</t>
  </si>
  <si>
    <t>snegron@integron.net</t>
  </si>
  <si>
    <t>303-477-7620</t>
  </si>
  <si>
    <t>303-477-7674</t>
  </si>
  <si>
    <t>pmcneil@kandmcomm.com</t>
  </si>
  <si>
    <t>303-410-0924</t>
  </si>
  <si>
    <t>303-362-8766</t>
  </si>
  <si>
    <t>nicci.moralez@kingsystemsllc.com</t>
  </si>
  <si>
    <t>303-478-2991</t>
  </si>
  <si>
    <t>303-325-3971</t>
  </si>
  <si>
    <t>pawan@kritek.org</t>
  </si>
  <si>
    <t>702-233-8703</t>
  </si>
  <si>
    <t>702-233-8053</t>
  </si>
  <si>
    <t>debbieb@linktechconsulting.com</t>
  </si>
  <si>
    <t>303-790-8474</t>
  </si>
  <si>
    <t>303-790-8477</t>
  </si>
  <si>
    <t>lsgallegos@lsgallegos.com</t>
  </si>
  <si>
    <t>303-795-4353</t>
  </si>
  <si>
    <t>reyjperez@msn.com</t>
  </si>
  <si>
    <t>303-471-1971</t>
  </si>
  <si>
    <t>anitha@megadatasys.com</t>
  </si>
  <si>
    <t>720-220-2385</t>
  </si>
  <si>
    <t>303-933-4722</t>
  </si>
  <si>
    <t>mmahboubi@merco-inc.com</t>
  </si>
  <si>
    <t>972-767-0512</t>
  </si>
  <si>
    <t>303-688-0676</t>
  </si>
  <si>
    <t>303-300-9056</t>
  </si>
  <si>
    <t>nnageli@navjoyinc.com</t>
  </si>
  <si>
    <t>864-915-1983</t>
  </si>
  <si>
    <t>864-467-9758</t>
  </si>
  <si>
    <t>757-437-8862</t>
  </si>
  <si>
    <t>757-437-8835</t>
  </si>
  <si>
    <t>maria.edwards@pemcco.com</t>
  </si>
  <si>
    <t>303-674-7449</t>
  </si>
  <si>
    <t>andrade@pensarllc.com</t>
  </si>
  <si>
    <t>303-238-0419</t>
  </si>
  <si>
    <t>mail@phas1.com</t>
  </si>
  <si>
    <t>303-771-8009</t>
  </si>
  <si>
    <t>651-331-3878</t>
  </si>
  <si>
    <t>rambpt@gmail.com</t>
  </si>
  <si>
    <t>973-732-1246</t>
  </si>
  <si>
    <t>973-878-2762</t>
  </si>
  <si>
    <t>cradin@radinconsulting.com</t>
  </si>
  <si>
    <t>303-717-8867</t>
  </si>
  <si>
    <t>703-593-1728</t>
  </si>
  <si>
    <t>laura.apodaca@rl-sys.com</t>
  </si>
  <si>
    <t>303-980-4101</t>
  </si>
  <si>
    <t>303-980-4107</t>
  </si>
  <si>
    <t>rvaldez@rmc-consultants.com</t>
  </si>
  <si>
    <t>303-333-5688</t>
  </si>
  <si>
    <t>303-320-1483</t>
  </si>
  <si>
    <t>richard@rnrcreative.com</t>
  </si>
  <si>
    <t>404-832-4853</t>
  </si>
  <si>
    <t>303-290-1902</t>
  </si>
  <si>
    <t>303-290-1903</t>
  </si>
  <si>
    <t>303-317-6564</t>
  </si>
  <si>
    <t>888-415-6797</t>
  </si>
  <si>
    <t>vgiri@solitusa.com</t>
  </si>
  <si>
    <t>310-753-7470</t>
  </si>
  <si>
    <t>310-988-2638</t>
  </si>
  <si>
    <t>jonni.w@soteriacompany.com</t>
  </si>
  <si>
    <t>720-233-1193</t>
  </si>
  <si>
    <t>303-972-4058</t>
  </si>
  <si>
    <t>andyrodriguez@mystarllc.com</t>
  </si>
  <si>
    <t>212-432-2848</t>
  </si>
  <si>
    <t>212-432-2846</t>
  </si>
  <si>
    <t>yliu@stellarservices.com</t>
  </si>
  <si>
    <t>303-505-3672</t>
  </si>
  <si>
    <t>303-999-9999</t>
  </si>
  <si>
    <t>mauricedmoore@ieee.org</t>
  </si>
  <si>
    <t>303-800-6459</t>
  </si>
  <si>
    <t>270-964-1377</t>
  </si>
  <si>
    <t>aburton@t1communications.net</t>
  </si>
  <si>
    <t>888-854-7080</t>
  </si>
  <si>
    <t>866-381-8911</t>
  </si>
  <si>
    <t>portia@prescottsolutions.com</t>
  </si>
  <si>
    <t>303-758-9149</t>
  </si>
  <si>
    <t>303-759-9615</t>
  </si>
  <si>
    <t>tmg-denver@att.net</t>
  </si>
  <si>
    <t>941-359-9697</t>
  </si>
  <si>
    <t>941-360-2226</t>
  </si>
  <si>
    <t>cgurchiek@tssgis.com</t>
  </si>
  <si>
    <t>303-953-0320</t>
  </si>
  <si>
    <t>720-367-5234</t>
  </si>
  <si>
    <t>corporate@triunityeng.com</t>
  </si>
  <si>
    <t>303-775-0007</t>
  </si>
  <si>
    <t>000-000-0000</t>
  </si>
  <si>
    <t>ron@valltechnologies.com</t>
  </si>
  <si>
    <t>303-798-5333</t>
  </si>
  <si>
    <t>marie@vennerconsulting.com</t>
  </si>
  <si>
    <t>720-457-2005</t>
  </si>
  <si>
    <t>888-400-9296</t>
  </si>
  <si>
    <t>tmclaren@xtmsolutions.com</t>
  </si>
  <si>
    <t>CONNECTICUT</t>
  </si>
  <si>
    <t>Connecticut Directory</t>
  </si>
  <si>
    <t>DELAWARE</t>
  </si>
  <si>
    <t>ADVANCED ENGINEERING DESIGN, INC.</t>
  </si>
  <si>
    <t>ADVANCED INFRASTRUCTURE DESIGN</t>
  </si>
  <si>
    <t>ANGARAI INTERNATIONAL, INC.</t>
  </si>
  <si>
    <t>ARORA ENGINEERS, INC.</t>
  </si>
  <si>
    <t>C. J. HOOD COMPANY, INC.</t>
  </si>
  <si>
    <t>CETECH CONSULTANTS INC</t>
  </si>
  <si>
    <t>ELA CONSULTING INC</t>
  </si>
  <si>
    <t>ENTERPRISE VISION PROFESSIONALS, INC.</t>
  </si>
  <si>
    <t>FEI.COM, INC.</t>
  </si>
  <si>
    <t>FRONTIER TECHNOLOGIES, INC.</t>
  </si>
  <si>
    <t>INFORMATION TECHNOLOGY CONSULTING CO.</t>
  </si>
  <si>
    <t>INTELECT CORPORATION</t>
  </si>
  <si>
    <t>J. MURPHY CONSULTING, LLC</t>
  </si>
  <si>
    <t>JUPITER LLC DBA JUPITER CYBSEC</t>
  </si>
  <si>
    <t>KORYAK CONSULTING, INC.</t>
  </si>
  <si>
    <t>MADTOBY COMMERCE, INC. D/B/A CONIGENT</t>
  </si>
  <si>
    <t>MAHAN RYKIEL &amp; ASSOCIATES, INC.</t>
  </si>
  <si>
    <t>MCTECH, INC.</t>
  </si>
  <si>
    <t>MFL TECHNOLOGY SOLUTIONS, LLC</t>
  </si>
  <si>
    <t>MOTIR SERVICES INC</t>
  </si>
  <si>
    <t>RICOMM SYSTEMS, INC.</t>
  </si>
  <si>
    <t>SAVANT CONSULTING INC</t>
  </si>
  <si>
    <t>SIGNUM GROUP, LLC</t>
  </si>
  <si>
    <t>STELLAR SERVICES, INC.</t>
  </si>
  <si>
    <t>STRAGISTICS TECHNOLOGY, INC.</t>
  </si>
  <si>
    <t>SYSUSA, INC.</t>
  </si>
  <si>
    <t>TAINO CONSULTING GROUP, LLC</t>
  </si>
  <si>
    <t>TECH INTERNATIONAL CORP.</t>
  </si>
  <si>
    <t>TECHNIPRISE</t>
  </si>
  <si>
    <t>301-683-2112</t>
  </si>
  <si>
    <t>609-903-5898</t>
  </si>
  <si>
    <t>410-472-5000</t>
  </si>
  <si>
    <t>610-459-7900</t>
  </si>
  <si>
    <t>817-988-8380</t>
  </si>
  <si>
    <t>410-465-2329</t>
  </si>
  <si>
    <t>240-479-4230</t>
  </si>
  <si>
    <t>804-357-3388</t>
  </si>
  <si>
    <t>443-270-5101</t>
  </si>
  <si>
    <t>302-225-2530</t>
  </si>
  <si>
    <t>404-273-0142</t>
  </si>
  <si>
    <t>410-327-0020</t>
  </si>
  <si>
    <t>302-544-2040</t>
  </si>
  <si>
    <t>888-368-7188</t>
  </si>
  <si>
    <t>866-456-7925</t>
  </si>
  <si>
    <t>410-235-6001</t>
  </si>
  <si>
    <t>(866)535-2040</t>
  </si>
  <si>
    <t>202-986-4675</t>
  </si>
  <si>
    <t>202-371-9393</t>
  </si>
  <si>
    <t>856-359-9090</t>
  </si>
  <si>
    <t>937-898-4724</t>
  </si>
  <si>
    <t>770-514-8111</t>
  </si>
  <si>
    <t>732-863-7080</t>
  </si>
  <si>
    <t>901-309-5550</t>
  </si>
  <si>
    <t>617-797-9316</t>
  </si>
  <si>
    <t>302-478-2301</t>
  </si>
  <si>
    <t>410-205-9834</t>
  </si>
  <si>
    <t>MOJGAN@AIDPE.COM</t>
  </si>
  <si>
    <t>DEBIDS@ANGARAI-INTL.COM</t>
  </si>
  <si>
    <t>MARORA@ARORAENGINEERS.COM</t>
  </si>
  <si>
    <t>CJ.HOOD@SBCGLOBAL.NET</t>
  </si>
  <si>
    <t>XFENG09@GMAIL.COM</t>
  </si>
  <si>
    <t>ELA@ELASPATIAL.COM</t>
  </si>
  <si>
    <t>WOJ@ENTERPRISEVISIONPRO.COM</t>
  </si>
  <si>
    <t>JGU@FEINFO.COM</t>
  </si>
  <si>
    <t>JMOORTHY@FTIUSA.COM</t>
  </si>
  <si>
    <t>LES@ITC2.NET</t>
  </si>
  <si>
    <t>SYSTEMS@INTELECTCORP.COM</t>
  </si>
  <si>
    <t>JENNIFER.MURPHY@YMAIL.COM</t>
  </si>
  <si>
    <t>ALEXJ@JUPITERCYBSEC.COM</t>
  </si>
  <si>
    <t>PROPOSAL@KORYAK.COM</t>
  </si>
  <si>
    <t>DENISEPETTI@CONIGENT.COM</t>
  </si>
  <si>
    <t>CFRASER@MAHANRYKIEL.COM</t>
  </si>
  <si>
    <t>MMCFADDEN@MCTECH-INC.COM</t>
  </si>
  <si>
    <t>LUIS@MFLTS.COM</t>
  </si>
  <si>
    <t>RKARIM@MOTIRSERVICES.COM</t>
  </si>
  <si>
    <t>FDEETJEN@RICOMMSYSTEMS.COM</t>
  </si>
  <si>
    <t>PRJONES05@GMAIL.COM</t>
  </si>
  <si>
    <t>RECORDS@SHAWNTECH.COM</t>
  </si>
  <si>
    <t>PBOWMAN@SIGNUMGROUP.COM</t>
  </si>
  <si>
    <t>MCURCIO@SOLIDNETSOL.COM</t>
  </si>
  <si>
    <t>CONTACT@STELLAR4.COM</t>
  </si>
  <si>
    <t>ADMINASST@STRAGISTICS.COM</t>
  </si>
  <si>
    <t>HDUVERNE@TAINOCG.COM</t>
  </si>
  <si>
    <t>TECH@TECHINTERNATIONALCORP.COM</t>
  </si>
  <si>
    <t>APRINGLE@TECHNI-PRISE.COM</t>
  </si>
  <si>
    <t>236220, 541330, 541370, 541512, 541611, 811212</t>
  </si>
  <si>
    <t>541511, 541330, 541380, 541512, 541360, 541370, 541712, 541340, 541420, 541614</t>
  </si>
  <si>
    <t>541513, 541618, 541512, 541511, 541611</t>
  </si>
  <si>
    <t>541330, 236220, 541370, 541512</t>
  </si>
  <si>
    <t>339950, 423430, 541512</t>
  </si>
  <si>
    <t>541330, 541511, 541512, 541519</t>
  </si>
  <si>
    <t>541370, 541511, 541512, 541513</t>
  </si>
  <si>
    <t>541511, 541512, 541519</t>
  </si>
  <si>
    <t>541511, 541512, 541513, 541519, 541618, 561990</t>
  </si>
  <si>
    <t>541511, 541512, 541513, 541519, 811212</t>
  </si>
  <si>
    <t>541511, 541512, 541513, 541519, 541612, 541618, 541690</t>
  </si>
  <si>
    <t>238210, 541330, 541512</t>
  </si>
  <si>
    <t>541330, 541370, 541512</t>
  </si>
  <si>
    <t>541512, 541519, 541618</t>
  </si>
  <si>
    <t>541611, 541512, 541513, 541511</t>
  </si>
  <si>
    <t>541511, 541512, 541513</t>
  </si>
  <si>
    <t>541320, 541512</t>
  </si>
  <si>
    <t>541512, 541513, 541611</t>
  </si>
  <si>
    <t>541511, 541512, 541611, 524298</t>
  </si>
  <si>
    <t>236210, 236220, 561210, 561320, 541512, 541519</t>
  </si>
  <si>
    <t>541519, 541513, 541512, 541511</t>
  </si>
  <si>
    <t>541511, 541512, 541513, 541519, 541614</t>
  </si>
  <si>
    <t>541512, 423430, 423690, 238210</t>
  </si>
  <si>
    <t>541513, 541611, 541512</t>
  </si>
  <si>
    <t>541511, 541512, 541513, 541519, 423610, 423690, 423430</t>
  </si>
  <si>
    <t>541511, 541512</t>
  </si>
  <si>
    <t>518210, 541511, 541512, 541519, 541618, 541690, 611420, 238210</t>
  </si>
  <si>
    <t>541519, 541511, 541512, 541513, 541690, 541611</t>
  </si>
  <si>
    <t>541330, 541519, 541511, 541512, 541513, 541370</t>
  </si>
  <si>
    <t>238210, 541512, 541519, 611420</t>
  </si>
  <si>
    <t>6525 BELCREST RD</t>
  </si>
  <si>
    <t>STE 426</t>
  </si>
  <si>
    <t>HYATTSVILLE</t>
  </si>
  <si>
    <t>TERRENCE BROWN</t>
  </si>
  <si>
    <t>1 CROSSROADS DR</t>
  </si>
  <si>
    <t>HAMILTON</t>
  </si>
  <si>
    <t>08691</t>
  </si>
  <si>
    <t>MOJGAN MOHTASHAMI</t>
  </si>
  <si>
    <t>7331 HANOVER PKWY</t>
  </si>
  <si>
    <t>STE C&amp;d</t>
  </si>
  <si>
    <t xml:space="preserve">GREENBELT </t>
  </si>
  <si>
    <t>VENKAT A.R. SUBRAMANIAN</t>
  </si>
  <si>
    <t>61 WILMINGTON-WEST CHESTER PIKE STE 100</t>
  </si>
  <si>
    <t>MANIK K ARORA</t>
  </si>
  <si>
    <t>2424 E. 38TH ST</t>
  </si>
  <si>
    <t>DFW AIRPORT</t>
  </si>
  <si>
    <t>CYNTHIA HOOD</t>
  </si>
  <si>
    <t>8674 STONEHOUSE DR</t>
  </si>
  <si>
    <t>ELLICOTT CITY</t>
  </si>
  <si>
    <t>XIAODONG FENG</t>
  </si>
  <si>
    <t>304 ROBENA WAY</t>
  </si>
  <si>
    <t>ROCKVILLE</t>
  </si>
  <si>
    <t>ANURANG MEHTA</t>
  </si>
  <si>
    <t>501 E. FRANKLIN ST</t>
  </si>
  <si>
    <t>RICHMOND</t>
  </si>
  <si>
    <t>WILLIAM JOHNSON JR.</t>
  </si>
  <si>
    <t>8930 OLD ANNAPOLIS RD</t>
  </si>
  <si>
    <t xml:space="preserve">STE C </t>
  </si>
  <si>
    <t xml:space="preserve">COLUMBIA </t>
  </si>
  <si>
    <t>JIAO GU</t>
  </si>
  <si>
    <t>1200 FIRST STATE BLVD</t>
  </si>
  <si>
    <t>STE 1248</t>
  </si>
  <si>
    <t>WILMINGTON</t>
  </si>
  <si>
    <t>DE</t>
  </si>
  <si>
    <t>JAYSHREE MOORTHY</t>
  </si>
  <si>
    <t>5310 LEXINGTON WOODS LN</t>
  </si>
  <si>
    <t xml:space="preserve">JOHNS CREEK </t>
  </si>
  <si>
    <t>LESLIE PETERSON</t>
  </si>
  <si>
    <t>4000 DILLON ST</t>
  </si>
  <si>
    <t>ROHIT PATEL</t>
  </si>
  <si>
    <t>400 CAMPBELL RD</t>
  </si>
  <si>
    <t>JENNIFER MURPHY</t>
  </si>
  <si>
    <t>2003 KINVARA DR</t>
  </si>
  <si>
    <t>PITTSBURGH</t>
  </si>
  <si>
    <t>SURESH RAMANATHAN</t>
  </si>
  <si>
    <t>12021 EAGLEWOOD CT</t>
  </si>
  <si>
    <t>SILVERSPRING</t>
  </si>
  <si>
    <t>ALEX JUPITER</t>
  </si>
  <si>
    <t>134 KINGS HWY EAST</t>
  </si>
  <si>
    <t>STE B</t>
  </si>
  <si>
    <t>HADDONFIELD</t>
  </si>
  <si>
    <t>08003</t>
  </si>
  <si>
    <t>AMEET SHAH</t>
  </si>
  <si>
    <t>800 WYMAN PARK DR</t>
  </si>
  <si>
    <t>STE 100</t>
  </si>
  <si>
    <t>RICHARD JONES</t>
  </si>
  <si>
    <t>8417 MERRYVIEW DR</t>
  </si>
  <si>
    <t>WINDSOR MILL</t>
  </si>
  <si>
    <t>MARK McFADDEN</t>
  </si>
  <si>
    <t>1619 13TH ST. NW</t>
  </si>
  <si>
    <t>WASHINGTON DC</t>
  </si>
  <si>
    <t>LUIS MUNOZ-FERNANDEZ</t>
  </si>
  <si>
    <t>1508 E. CAPITOL ST</t>
  </si>
  <si>
    <t>EMMANUEL IRONO</t>
  </si>
  <si>
    <t>800 NORTH KINGS HIGHWAY</t>
  </si>
  <si>
    <t>STE 303</t>
  </si>
  <si>
    <t>CHERRY HILL</t>
  </si>
  <si>
    <t>08034</t>
  </si>
  <si>
    <t>FLORENCE DEETJEN</t>
  </si>
  <si>
    <t>1700 LYONS RD</t>
  </si>
  <si>
    <t>STE C</t>
  </si>
  <si>
    <t>SHARON BLOOMINGDALE</t>
  </si>
  <si>
    <t>1900 THE EXHANGE BLDG 200</t>
  </si>
  <si>
    <t>SUSAN HRIB</t>
  </si>
  <si>
    <t>326 BRANDON BLVD</t>
  </si>
  <si>
    <t xml:space="preserve">FREEHOLD </t>
  </si>
  <si>
    <t>07728</t>
  </si>
  <si>
    <t>70 W. 36TH ST</t>
  </si>
  <si>
    <t>STE 702</t>
  </si>
  <si>
    <t>NEW YORK</t>
  </si>
  <si>
    <t>LIAN CHEN</t>
  </si>
  <si>
    <t xml:space="preserve">6263 POPLAR AVE </t>
  </si>
  <si>
    <t>STE 950</t>
  </si>
  <si>
    <t>MEMPHIS</t>
  </si>
  <si>
    <t>TN</t>
  </si>
  <si>
    <t>HUGHETTA DUDLEY</t>
  </si>
  <si>
    <t>6925 COLE TIMOTHY CT</t>
  </si>
  <si>
    <t>MUNEER BIAG</t>
  </si>
  <si>
    <t>711 ATLANTIC AVE</t>
  </si>
  <si>
    <t>BOSTON</t>
  </si>
  <si>
    <t>02111</t>
  </si>
  <si>
    <t>HERBY DUVERN</t>
  </si>
  <si>
    <t>CHUX AMOBI</t>
  </si>
  <si>
    <t>PO BOX 417</t>
  </si>
  <si>
    <t>3109 WEAVER AVE</t>
  </si>
  <si>
    <t>ADRIAN PRINGLE</t>
  </si>
  <si>
    <t>DISTRICT OF COLUMBIA</t>
  </si>
  <si>
    <t>24/7 Computer Doctors, LLC</t>
  </si>
  <si>
    <t>4 U Services, Inc. d/b/a Stellar Services</t>
  </si>
  <si>
    <t>ACS Business @ Accounting Solutions, LLC</t>
  </si>
  <si>
    <t>Acumen Building Enterprise, Inc.</t>
  </si>
  <si>
    <t>ADTEK Engineers, Inc.</t>
  </si>
  <si>
    <t>Advanced Network Consulting</t>
  </si>
  <si>
    <t>Alesig Consulting, LLC</t>
  </si>
  <si>
    <t>ALM Group, Inc.</t>
  </si>
  <si>
    <t>Anysolv Technologies, Inc.</t>
  </si>
  <si>
    <t>Apex International Consulting Inc.</t>
  </si>
  <si>
    <t>AQUAS, Inc.</t>
  </si>
  <si>
    <t>Archensys Consulting LLC</t>
  </si>
  <si>
    <t>AU &amp; Associates, Inc.</t>
  </si>
  <si>
    <t>Aura Management Consulting, LLC</t>
  </si>
  <si>
    <t>BizSolutions 360, Inc.</t>
  </si>
  <si>
    <t>Blue Sky Innovative Solutions, LLC</t>
  </si>
  <si>
    <t>Brown's Communications, Inc</t>
  </si>
  <si>
    <t>BTG, LLC</t>
  </si>
  <si>
    <t>CBX Technologies, Inc.</t>
  </si>
  <si>
    <t>Centricity Technology Partners, LLC</t>
  </si>
  <si>
    <t>CETech Consultants, Inc.</t>
  </si>
  <si>
    <t>CGH Technologies, Inc.</t>
  </si>
  <si>
    <t>Chandler &amp; Campbelle Investment Group, LLC</t>
  </si>
  <si>
    <t>Cheshil Consultants, Inc.</t>
  </si>
  <si>
    <t>Cipher Communications, Inc.</t>
  </si>
  <si>
    <t>Commdex Consulting LLC</t>
  </si>
  <si>
    <t>Compsolutions, Inc.</t>
  </si>
  <si>
    <t>Comter Systems, Inc.</t>
  </si>
  <si>
    <t>CondorTech Services, Inc.</t>
  </si>
  <si>
    <t>CPN-Network, LLC</t>
  </si>
  <si>
    <t>Crawford Technical Services, Inc.</t>
  </si>
  <si>
    <t>Cytherian, LLC</t>
  </si>
  <si>
    <t xml:space="preserve">Data Management Group of Virginia, Inc. </t>
  </si>
  <si>
    <t>Data Metrix Solutions, Inc.</t>
  </si>
  <si>
    <t>Destiny Management Services, LLC</t>
  </si>
  <si>
    <t>Dikita Enterprises, Inc.</t>
  </si>
  <si>
    <t>Dimension Consulting, Inc.</t>
  </si>
  <si>
    <t>Diversified Enterprises Group, LLC</t>
  </si>
  <si>
    <t xml:space="preserve">Dorkin, Inc. </t>
  </si>
  <si>
    <t>Ducom, Inc.</t>
  </si>
  <si>
    <t>Dynamic Techology Systems, Inc.</t>
  </si>
  <si>
    <t>ELA Consulting, Inc.</t>
  </si>
  <si>
    <t>Enlightened, Inc.</t>
  </si>
  <si>
    <t>Fastech, Inc.</t>
  </si>
  <si>
    <t>Field Data Technology, LLC</t>
  </si>
  <si>
    <t>Gatekeepers Internet Marketing, Inc.</t>
  </si>
  <si>
    <t>Geotrack, Inc.</t>
  </si>
  <si>
    <t>Global Engineering Solutions, Inc.</t>
  </si>
  <si>
    <t>Go Consulting Services</t>
  </si>
  <si>
    <t>Hardie Industries, Inc.</t>
  </si>
  <si>
    <t>HGM Management and Technologies, Inc.</t>
  </si>
  <si>
    <t>IB Digital Consulting, LLC</t>
  </si>
  <si>
    <t>ICS Nett, Inc.</t>
  </si>
  <si>
    <t>IME Services, Inc.</t>
  </si>
  <si>
    <t>Indique Solutions, Inc.</t>
  </si>
  <si>
    <t>IndraSoft, Inc.</t>
  </si>
  <si>
    <t>Infinity Solutions, Inc.</t>
  </si>
  <si>
    <t>Information Unlimited, Inc.</t>
  </si>
  <si>
    <t xml:space="preserve">Innovate!, Inc. </t>
  </si>
  <si>
    <t>Innovative System Solutions Corporation</t>
  </si>
  <si>
    <t>Intellectual Concepts, LLC</t>
  </si>
  <si>
    <t>Intelligent Information Technology Solutions, LLC</t>
  </si>
  <si>
    <t>Intueor Consulting, Inc</t>
  </si>
  <si>
    <t>Keville Enterprises, Inc.</t>
  </si>
  <si>
    <t>LaDorn Systems Corp.</t>
  </si>
  <si>
    <t>LC Systems</t>
  </si>
  <si>
    <t>Leading Through Change, Inc.</t>
  </si>
  <si>
    <t>Macro Solutions, Inc.</t>
  </si>
  <si>
    <t>Maryn Consulting, Inc.</t>
  </si>
  <si>
    <t>MCV Associates, Inc.</t>
  </si>
  <si>
    <t>MFL Technology Solutions, LLC</t>
  </si>
  <si>
    <t>Mindcubed LLC</t>
  </si>
  <si>
    <t>MindFinders, Inc.</t>
  </si>
  <si>
    <t>Motir Services, Inc.</t>
  </si>
  <si>
    <t>M-R / Innoveers, LLC</t>
  </si>
  <si>
    <t>Nanavati Consulting, Inc.</t>
  </si>
  <si>
    <t>Networking Technologies and Support, Inc.</t>
  </si>
  <si>
    <t>New Light Technologies, Inc.</t>
  </si>
  <si>
    <t>NexGen Consulting, Inc.</t>
  </si>
  <si>
    <t>Next Generation Inc.</t>
  </si>
  <si>
    <t>NIS Corporation</t>
  </si>
  <si>
    <t>NMomentum Corporation</t>
  </si>
  <si>
    <t>Noraye LLC</t>
  </si>
  <si>
    <t>Nova DataCom, LLC</t>
  </si>
  <si>
    <t>Obverse, Inc.</t>
  </si>
  <si>
    <t>Omni Systems, Incorporated</t>
  </si>
  <si>
    <t>Optimo Information Technology LLC</t>
  </si>
  <si>
    <t>Paragon Project Resources, Inc.</t>
  </si>
  <si>
    <t>Peak Technology Solutions, Inc.</t>
  </si>
  <si>
    <t>Peyak Solutions</t>
  </si>
  <si>
    <t>Powersolv, LLC</t>
  </si>
  <si>
    <t>Precision Systems, Inc.</t>
  </si>
  <si>
    <t>Prime Source Technologies, LLC</t>
  </si>
  <si>
    <t>R. Rea Corp</t>
  </si>
  <si>
    <t>Sabra, Wang &amp; Associates, Inc.</t>
  </si>
  <si>
    <t>Savant Consulting, Inc.</t>
  </si>
  <si>
    <t>Sierra Infosys, Inc.</t>
  </si>
  <si>
    <t>Sigma Associates, Inc.</t>
  </si>
  <si>
    <t>Sim-G Technologies, LLC</t>
  </si>
  <si>
    <t>Software Information Resource Corporation</t>
  </si>
  <si>
    <t>Sole Proprietorship</t>
  </si>
  <si>
    <t>Solid Network Solutions, LLC</t>
  </si>
  <si>
    <t>Somat Engineering, Inc.</t>
  </si>
  <si>
    <t>SONA Networks, LLC</t>
  </si>
  <si>
    <t>Spedient, Inc</t>
  </si>
  <si>
    <t>Strategiesfirst, LLC</t>
  </si>
  <si>
    <t>Summit Technologies</t>
  </si>
  <si>
    <t>Symbiont, Inc.</t>
  </si>
  <si>
    <t xml:space="preserve">Synergetic Information Sytems, Inc. </t>
  </si>
  <si>
    <t>Tantus Technologies, Inc.</t>
  </si>
  <si>
    <t>Tech International, Corp.</t>
  </si>
  <si>
    <t>Tech Opps. Inc.</t>
  </si>
  <si>
    <t>TEKWorld Systems, LLC</t>
  </si>
  <si>
    <t>Telecommunications Development Corp.</t>
  </si>
  <si>
    <t xml:space="preserve">The Harmonsi Group, LLC </t>
  </si>
  <si>
    <t>The Malloy Group, Inc.</t>
  </si>
  <si>
    <t>Tie Bridge, Inc.</t>
  </si>
  <si>
    <t>Trend Savants</t>
  </si>
  <si>
    <t>Trillian Technologies, LLC</t>
  </si>
  <si>
    <t>Trinco Technologies, LLC</t>
  </si>
  <si>
    <t>United Solutions LLC</t>
  </si>
  <si>
    <t>Unity Construction of D.C., Inc.</t>
  </si>
  <si>
    <t>Unity Construction of DC, Inc.</t>
  </si>
  <si>
    <t>Urban GIS, Inc.</t>
  </si>
  <si>
    <t>VariQ Corporation</t>
  </si>
  <si>
    <t>Verge Information Technologies, Inc.</t>
  </si>
  <si>
    <t>Vire Consulting</t>
  </si>
  <si>
    <t>Virtual Enterprise Architects, LLC</t>
  </si>
  <si>
    <t>Walker &amp; Co., LLP</t>
  </si>
  <si>
    <t>Washington Business Group, Inc</t>
  </si>
  <si>
    <t>Wendake Consulting</t>
  </si>
  <si>
    <t>Zappold Advisors LLC</t>
  </si>
  <si>
    <t>76 Galveston Place, SW #C</t>
  </si>
  <si>
    <t>57 West 38th Street, 11th Floor</t>
  </si>
  <si>
    <t>1300 Caraway Court, Unit 200</t>
  </si>
  <si>
    <t>1853 MacArthur Boulevard</t>
  </si>
  <si>
    <t>3251 Old Lee Highway Suite 405</t>
  </si>
  <si>
    <t>1200 G street, N.W., Suite 838</t>
  </si>
  <si>
    <t>7389 Lee Highway, Suite 202</t>
  </si>
  <si>
    <t>9435 Lorton Market St. #174</t>
  </si>
  <si>
    <t>10451 Mill Run Circle, Suite 400</t>
  </si>
  <si>
    <t>310 K Street, NE, Suite B</t>
  </si>
  <si>
    <t>4833 Rugby Ave. Suite 500</t>
  </si>
  <si>
    <t>5658 Sheerock Court</t>
  </si>
  <si>
    <t>9320 Annapolis Road, Suite B1</t>
  </si>
  <si>
    <t>16 La Honda Court</t>
  </si>
  <si>
    <t>1404 North Capitol Street</t>
  </si>
  <si>
    <t>1200 G Street, NW, Suite 800</t>
  </si>
  <si>
    <t>10955 Golden West Drive, Suite #3</t>
  </si>
  <si>
    <t>1818 Library Street</t>
  </si>
  <si>
    <t>8393 Capwell Drive, Suite 170</t>
  </si>
  <si>
    <t>621 Quackenbos Street, NW</t>
  </si>
  <si>
    <t>8674 Stonehouse Drive</t>
  </si>
  <si>
    <t>600 Maryland Avenue, SW, Suite 800 W</t>
  </si>
  <si>
    <t>181 Via Condado Way</t>
  </si>
  <si>
    <t>8136 Old Keene Mill Road, Suite B-12</t>
  </si>
  <si>
    <t>1101 Pennsylvania Avenue, NW</t>
  </si>
  <si>
    <t>655 Engineering Dr, Suite 100</t>
  </si>
  <si>
    <t>2627 Sigmona Street</t>
  </si>
  <si>
    <t>9524-A Lee Highway</t>
  </si>
  <si>
    <t>6621A Electronic Drive</t>
  </si>
  <si>
    <t>805 15th Street NW, # 100</t>
  </si>
  <si>
    <t>2474 bell branch road, suite 101</t>
  </si>
  <si>
    <t>339 Frontage Road, Suite 209</t>
  </si>
  <si>
    <t>2 Eaton Street, Suite 900</t>
  </si>
  <si>
    <t>13873 Park Center Road, Ste. 205</t>
  </si>
  <si>
    <t>8720 Georgia Avenue. Suit 501</t>
  </si>
  <si>
    <t>1420 W. Mockingbird Lance, Suite 600</t>
  </si>
  <si>
    <t>44121 Harry Byrd Highway, Suite 235</t>
  </si>
  <si>
    <t>717 D Street N.W. Suite 300</t>
  </si>
  <si>
    <t>1103 West Broad Street</t>
  </si>
  <si>
    <t>850 Sligo Avenue, Suite 700</t>
  </si>
  <si>
    <t>5285 Shawnee Road - Suite 500</t>
  </si>
  <si>
    <t>304 Robena Way</t>
  </si>
  <si>
    <t>1100 15th Street N.W. Suite 300</t>
  </si>
  <si>
    <t>14504 Greenview Drive #420</t>
  </si>
  <si>
    <t>4131 university Drive, Suite 107</t>
  </si>
  <si>
    <t>1654 33rd Street, NW</t>
  </si>
  <si>
    <t>1012 Atkinson Avenue</t>
  </si>
  <si>
    <t>1355 Piccard Drive, Suite 260</t>
  </si>
  <si>
    <t>142 Carolina Avenue</t>
  </si>
  <si>
    <t>1120 G Street, N.W. Suite 770</t>
  </si>
  <si>
    <t>1150 17th Street, N.W., Suite 500</t>
  </si>
  <si>
    <t>9808 Snodden Road</t>
  </si>
  <si>
    <t>1951 Kidwell Drive, Suite 550B</t>
  </si>
  <si>
    <t>1010 Vermont Ave., NW, Suite 200</t>
  </si>
  <si>
    <t>1629 K Street NW</t>
  </si>
  <si>
    <t>11150 Sunset Hills Road, Suite 120</t>
  </si>
  <si>
    <t>1629 K Street N.W. Suite 300</t>
  </si>
  <si>
    <t>1200 G Street, N.W. Suite 800</t>
  </si>
  <si>
    <t xml:space="preserve">6189 Cobbs Road </t>
  </si>
  <si>
    <t>11410 Isaac Newton Square, #110</t>
  </si>
  <si>
    <t>3300 Buckeye Road Suite 440</t>
  </si>
  <si>
    <t>1325 G Street N.W. Suite 500</t>
  </si>
  <si>
    <t>7700 Irvine Center Dr., Suite 470</t>
  </si>
  <si>
    <t>475 School Street, Suite 11</t>
  </si>
  <si>
    <t>2270 Beaver Road, Suite 227</t>
  </si>
  <si>
    <t>3133 Connecticut Avenue, Suite 1125</t>
  </si>
  <si>
    <t>12138 Central Avenue, Suite 998</t>
  </si>
  <si>
    <t>2000 14th Street North, Suite 900</t>
  </si>
  <si>
    <t>1000 Vermont Avenue, N.W. Suite 810</t>
  </si>
  <si>
    <t>4604-C Pinecrest Office Park Drive</t>
  </si>
  <si>
    <t>1619 13th Street N.W.</t>
  </si>
  <si>
    <t>734 N. Vermont Street</t>
  </si>
  <si>
    <t>1050 Connecticut Avenue N.W. #1000</t>
  </si>
  <si>
    <t>1508 East Capitol Street, NE</t>
  </si>
  <si>
    <t>6525 Belcrest Road</t>
  </si>
  <si>
    <t>109 Longfellow Drive</t>
  </si>
  <si>
    <t>14421 Justice Road</t>
  </si>
  <si>
    <t>7412 Alaska Avenue, NW</t>
  </si>
  <si>
    <t>1420 North Capital Street, NW</t>
  </si>
  <si>
    <t>800 West 5th Avenue, Suite 202</t>
  </si>
  <si>
    <t>45640 Willow Pond Plaza</t>
  </si>
  <si>
    <t>4215 Ivy Chase Lane</t>
  </si>
  <si>
    <t>3195 Old Washington Road</t>
  </si>
  <si>
    <t>101 Executive Drive, Suite J</t>
  </si>
  <si>
    <t>6856 Eastern Ave, NW, Suite 210</t>
  </si>
  <si>
    <t>1608 Spring Hill Road, Suite 438</t>
  </si>
  <si>
    <t>240 Market Street, Suite 112</t>
  </si>
  <si>
    <t>6221 Riverside Dr. Suite 106</t>
  </si>
  <si>
    <t>4519 Winding Oak Drive</t>
  </si>
  <si>
    <t>9250 Bendix Road, North</t>
  </si>
  <si>
    <t xml:space="preserve">1801 Robert Fulton Drive </t>
  </si>
  <si>
    <t>2713 Newlands Street, NW</t>
  </si>
  <si>
    <t>1625 K Street, NW, Suite 850</t>
  </si>
  <si>
    <t>331 H Street, N.E., 3rd Floor</t>
  </si>
  <si>
    <t xml:space="preserve">1502 Joh Avenue, Suite 100 </t>
  </si>
  <si>
    <t>6922 W. Linebaugh Ave. Suite 101</t>
  </si>
  <si>
    <t>6001 Savoy Drive, Suite 210</t>
  </si>
  <si>
    <t>1900 St. Antoine Street, Suite 500</t>
  </si>
  <si>
    <t>1100 15th St NW # 1200</t>
  </si>
  <si>
    <t>720 24th Street, NW, Suite 3</t>
  </si>
  <si>
    <t>326 Brandon Boulevard</t>
  </si>
  <si>
    <t>20 F Street NW, Suite 700</t>
  </si>
  <si>
    <t>11350 McCormick Road, Suite 409</t>
  </si>
  <si>
    <t>9701 Appollo Drive, #301</t>
  </si>
  <si>
    <t>5625 Allentown Rd.</t>
  </si>
  <si>
    <t>45 South Main Street, Suite 040</t>
  </si>
  <si>
    <t>1320 Fenwick Lane, Suite 105</t>
  </si>
  <si>
    <t>501 School Street SW</t>
  </si>
  <si>
    <t>P.O Box 417</t>
  </si>
  <si>
    <t>3017 Courtside Road</t>
  </si>
  <si>
    <t>522 57th Street NE</t>
  </si>
  <si>
    <t>1919 13th Street, NW</t>
  </si>
  <si>
    <t>9701 Apollo Drive, Suite 300, Box 32F</t>
  </si>
  <si>
    <t>5501 Seminary Road</t>
  </si>
  <si>
    <t>900 South Washington Street, Suite #115</t>
  </si>
  <si>
    <t>438 Camino Del Rio So. #211</t>
  </si>
  <si>
    <t>739 Girard Street, NW</t>
  </si>
  <si>
    <t>PO Box 45738</t>
  </si>
  <si>
    <t>212 Long Trail Lane</t>
  </si>
  <si>
    <t>3005 Bladesnburg Road NE</t>
  </si>
  <si>
    <t>2728 12th Street, N.E.</t>
  </si>
  <si>
    <t>105 N. Michigan Avenue, Suite 2800</t>
  </si>
  <si>
    <t>616 E Street N.W. Suite 1102</t>
  </si>
  <si>
    <t>1626 Mallard Drive</t>
  </si>
  <si>
    <t>1115 Massachusetts Ave., NW</t>
  </si>
  <si>
    <t>1200 G Street, NW Ste 800</t>
  </si>
  <si>
    <t>5101 Wisconsin Avenue, NW., 5th Floor</t>
  </si>
  <si>
    <t>5101 Wisconsin Avenue, N.W., 5th Floor</t>
  </si>
  <si>
    <t>2759 Martin Luther King, Jr. Ave., SE</t>
  </si>
  <si>
    <t>1619 Sylvia Drive</t>
  </si>
  <si>
    <t>554 North Frederick Avenue, Suite 238</t>
  </si>
  <si>
    <t>Washington, DC</t>
  </si>
  <si>
    <t>DC</t>
  </si>
  <si>
    <t>Upper Marlboro</t>
  </si>
  <si>
    <t xml:space="preserve">Oakland </t>
  </si>
  <si>
    <t>94602-1715</t>
  </si>
  <si>
    <t>Fairfax</t>
  </si>
  <si>
    <t>Lorton</t>
  </si>
  <si>
    <t>Owings Mills</t>
  </si>
  <si>
    <t>Bethesda</t>
  </si>
  <si>
    <t>Columbia</t>
  </si>
  <si>
    <t>Lanham</t>
  </si>
  <si>
    <t>El Sobrante</t>
  </si>
  <si>
    <t>Reston</t>
  </si>
  <si>
    <t>Oakland</t>
  </si>
  <si>
    <t>Ellicot City</t>
  </si>
  <si>
    <t>Palm Beach Gardens</t>
  </si>
  <si>
    <t>Springfield</t>
  </si>
  <si>
    <t>Norcross</t>
  </si>
  <si>
    <t>Gambrills</t>
  </si>
  <si>
    <t>Annapolis</t>
  </si>
  <si>
    <t>Hampton</t>
  </si>
  <si>
    <t>Herndon</t>
  </si>
  <si>
    <t>Silver Spring</t>
  </si>
  <si>
    <t>Dallas</t>
  </si>
  <si>
    <t>Ashburn</t>
  </si>
  <si>
    <t>Alexandria</t>
  </si>
  <si>
    <t>Rockville</t>
  </si>
  <si>
    <t>Laurel</t>
  </si>
  <si>
    <t>Lake Bluff</t>
  </si>
  <si>
    <t>Boston</t>
  </si>
  <si>
    <t>Vienna</t>
  </si>
  <si>
    <t>2000-6</t>
  </si>
  <si>
    <t>Marshfield</t>
  </si>
  <si>
    <t>Landover</t>
  </si>
  <si>
    <t>Bowie</t>
  </si>
  <si>
    <t>Washington, DC 20003</t>
  </si>
  <si>
    <t>Hyattsville</t>
  </si>
  <si>
    <t>Millersville</t>
  </si>
  <si>
    <t>Midlothian</t>
  </si>
  <si>
    <t xml:space="preserve">Washington </t>
  </si>
  <si>
    <t>Naperville</t>
  </si>
  <si>
    <t>Sterling</t>
  </si>
  <si>
    <t xml:space="preserve">Suwanee </t>
  </si>
  <si>
    <t>Wladorf</t>
  </si>
  <si>
    <t>Bloomsburg</t>
  </si>
  <si>
    <t>Olney</t>
  </si>
  <si>
    <t xml:space="preserve">Columbia </t>
  </si>
  <si>
    <t>Orange</t>
  </si>
  <si>
    <t>Detroit</t>
  </si>
  <si>
    <t>MI</t>
  </si>
  <si>
    <t>Freehold</t>
  </si>
  <si>
    <t>Hunt Valley</t>
  </si>
  <si>
    <t>Largo</t>
  </si>
  <si>
    <t>Suitland</t>
  </si>
  <si>
    <t>West Hartford</t>
  </si>
  <si>
    <t>Wilmington</t>
  </si>
  <si>
    <t>Mitchellville</t>
  </si>
  <si>
    <t>San Diego</t>
  </si>
  <si>
    <t>Madison</t>
  </si>
  <si>
    <t>Denton</t>
  </si>
  <si>
    <t>Endwell</t>
  </si>
  <si>
    <t>Gaithersburg</t>
  </si>
  <si>
    <t>http://www.acsaccountingsolutions.com/index.html</t>
  </si>
  <si>
    <t>acumen-abe.com</t>
  </si>
  <si>
    <t>www.adtekengineers.com</t>
  </si>
  <si>
    <t>http://ancsweb.com/</t>
  </si>
  <si>
    <t>www.alesig.com</t>
  </si>
  <si>
    <t>www.almgi.com</t>
  </si>
  <si>
    <t>http://www.anysolv.com/</t>
  </si>
  <si>
    <t>www.archensysconsulting.com</t>
  </si>
  <si>
    <t>http://www.auramgmtconsulting.com/home.shtml</t>
  </si>
  <si>
    <t>www.b360inc.com</t>
  </si>
  <si>
    <t>www.cghtech.com</t>
  </si>
  <si>
    <t>www.chandlercampbelle.com</t>
  </si>
  <si>
    <t>www.ccione.com</t>
  </si>
  <si>
    <t>http://cipher-comm.com/</t>
  </si>
  <si>
    <t>http://comter.com/</t>
  </si>
  <si>
    <t>http://teamcpn.com/home.php</t>
  </si>
  <si>
    <t>http://www.datamanagementgroup.com/</t>
  </si>
  <si>
    <t>www.destinymanagementsvcs.com</t>
  </si>
  <si>
    <t>http://www.diversifiedenterprisesgroup.com/</t>
  </si>
  <si>
    <t>http://ducominc.com/</t>
  </si>
  <si>
    <t>http://www.dts-inc.com/</t>
  </si>
  <si>
    <t>http://enlightened.com</t>
  </si>
  <si>
    <t>http://www.fastechinc.com/</t>
  </si>
  <si>
    <t>http://www.fielddatatech.com/</t>
  </si>
  <si>
    <t>http://www.geotrack.com/</t>
  </si>
  <si>
    <t>http://theges.com/</t>
  </si>
  <si>
    <t>http://www.hardieindustries.com/</t>
  </si>
  <si>
    <t>http://www.hgmteam.com/</t>
  </si>
  <si>
    <t>http://www.ibdigital.com/</t>
  </si>
  <si>
    <t>http://ics-nett.com/?q=home</t>
  </si>
  <si>
    <t>http://www.ime-mts.net/</t>
  </si>
  <si>
    <t>www.indiquesolutions.com</t>
  </si>
  <si>
    <t>http://www.infinitysolutionsinc.com</t>
  </si>
  <si>
    <t>www.iui.com</t>
  </si>
  <si>
    <t>http://issc-usa.com</t>
  </si>
  <si>
    <t>www.IITSLLC.com</t>
  </si>
  <si>
    <t>http://www.keville.com/</t>
  </si>
  <si>
    <t>www.lcsystems.com</t>
  </si>
  <si>
    <t>www.macrosolutions.com</t>
  </si>
  <si>
    <t>http://www.mci-it.com/</t>
  </si>
  <si>
    <t>http://www.mcvainc.com/index.html</t>
  </si>
  <si>
    <t>http://www.themindfinders.com/</t>
  </si>
  <si>
    <t>www.motirservices.com</t>
  </si>
  <si>
    <t>www.nanavaticonsulting.com</t>
  </si>
  <si>
    <t>http://networkingtech.com/</t>
  </si>
  <si>
    <t>www.newlighttechnologies.com</t>
  </si>
  <si>
    <t>http://ngci.biz/</t>
  </si>
  <si>
    <t>ww</t>
  </si>
  <si>
    <t>http://www.nissolutions.com/</t>
  </si>
  <si>
    <t>http://www.nmomentum.com/default.htm</t>
  </si>
  <si>
    <t>www.novadatacom.com</t>
  </si>
  <si>
    <t>www.optimo-IT.com</t>
  </si>
  <si>
    <t>www.paragon.com</t>
  </si>
  <si>
    <t>www.peaktsinc.com</t>
  </si>
  <si>
    <t>http://www.powersolv-inc.com/</t>
  </si>
  <si>
    <t>http://www.psivanness.com/default.asp</t>
  </si>
  <si>
    <t>www.rreacorp.com</t>
  </si>
  <si>
    <t>http://radinconsulting.com/</t>
  </si>
  <si>
    <t>www.sierratec-us.com</t>
  </si>
  <si>
    <t>www.sigmaassociates.com</t>
  </si>
  <si>
    <t>http://www.sim-gtech.com/index.htm</t>
  </si>
  <si>
    <t>www.sirc.net</t>
  </si>
  <si>
    <t>http://www.solidnetsol.com/</t>
  </si>
  <si>
    <t>www.somateng.com</t>
  </si>
  <si>
    <t>http://www.sonanetworks.com/</t>
  </si>
  <si>
    <t>www.strategiesfirst.com</t>
  </si>
  <si>
    <t>www.summtech.com</t>
  </si>
  <si>
    <t>http://www.symbiont.com/</t>
  </si>
  <si>
    <t>www.tantustech.com</t>
  </si>
  <si>
    <t>http://techinternationalcorp.com/Tech/</t>
  </si>
  <si>
    <t>http://www.techopps.net/</t>
  </si>
  <si>
    <t>www.tekworldsystems.com</t>
  </si>
  <si>
    <t>http://www.telcomdc.com/</t>
  </si>
  <si>
    <t>http://www.tiebridge.com/</t>
  </si>
  <si>
    <t>http://www.trendsavants.com/tscurrent/index.html</t>
  </si>
  <si>
    <t>www.trincotech.com</t>
  </si>
  <si>
    <t>www.unitedsolutions.biz</t>
  </si>
  <si>
    <t>www.unitycms.com</t>
  </si>
  <si>
    <t>http://www.unitycms.com</t>
  </si>
  <si>
    <t>www.vergeit.com</t>
  </si>
  <si>
    <t>http://www.virtual-ea.com/</t>
  </si>
  <si>
    <t>walkerllp.com</t>
  </si>
  <si>
    <t>www.wbgworldwide.com</t>
  </si>
  <si>
    <t>www.wendakeconsult.com</t>
  </si>
  <si>
    <t>www.zappoldadvisors.com</t>
  </si>
  <si>
    <t>(202) 787-3925</t>
  </si>
  <si>
    <t>(202) 248-4011</t>
  </si>
  <si>
    <t>247@247computerdoctors.com</t>
  </si>
  <si>
    <t>(212) 432-2848</t>
  </si>
  <si>
    <t>(212) 434-2846</t>
  </si>
  <si>
    <t>contact@stellar4.com</t>
  </si>
  <si>
    <t>(301) 583-4627</t>
  </si>
  <si>
    <t>(301) 996-3909</t>
  </si>
  <si>
    <t>ashorter@acspa.net</t>
  </si>
  <si>
    <t>(510) 530-3029</t>
  </si>
  <si>
    <t>(510) 530-3628</t>
  </si>
  <si>
    <t>walter@acumen-abe.com</t>
  </si>
  <si>
    <t>(703) 691-4040</t>
  </si>
  <si>
    <t>(703) 691-4056</t>
  </si>
  <si>
    <t>chen@adtekengineers.com</t>
  </si>
  <si>
    <t>(202) 434-8766</t>
  </si>
  <si>
    <t>(202) 434-8707</t>
  </si>
  <si>
    <t>htrinh@ancsweb.com</t>
  </si>
  <si>
    <t>(703) 564-1901</t>
  </si>
  <si>
    <t>(703) 204-9076</t>
  </si>
  <si>
    <t>gisela.ghani@alesig.com</t>
  </si>
  <si>
    <t>(240) 476-9595</t>
  </si>
  <si>
    <t>(202) 595-9095</t>
  </si>
  <si>
    <t>Adrienne.mcadory@almgi.com</t>
  </si>
  <si>
    <t>(410) 654-3312</t>
  </si>
  <si>
    <t>(410) 510-1305</t>
  </si>
  <si>
    <t>info@anysolv.com</t>
  </si>
  <si>
    <t>(202) 629-4981</t>
  </si>
  <si>
    <t>(202) 277-1667</t>
  </si>
  <si>
    <t>nammons@apexinternationalinc.com</t>
  </si>
  <si>
    <t>(301) 654-4000</t>
  </si>
  <si>
    <t>(301) 654-4004</t>
  </si>
  <si>
    <t>clarsen@aquasinc.com</t>
  </si>
  <si>
    <t>(410) 988-3670</t>
  </si>
  <si>
    <t>(410) 988-2320</t>
  </si>
  <si>
    <t>fmccullough@archensysconsulting.com</t>
  </si>
  <si>
    <t>(301) 731-4653</t>
  </si>
  <si>
    <t>(888) 508-6410</t>
  </si>
  <si>
    <t>adeu@auanda.com</t>
  </si>
  <si>
    <t>(510) 223-5605</t>
  </si>
  <si>
    <t>(510) 223-5043</t>
  </si>
  <si>
    <t>(202) 588-0560</t>
  </si>
  <si>
    <t>(703) 780-3601</t>
  </si>
  <si>
    <t>info@b360inc.com</t>
  </si>
  <si>
    <t>(202) 661-2176</t>
  </si>
  <si>
    <t>Melissa.peterson@bsis-llc.com</t>
  </si>
  <si>
    <t>(410) 832-1889</t>
  </si>
  <si>
    <t>(410) 832-1875</t>
  </si>
  <si>
    <t>tbrown@brownscomm.com</t>
  </si>
  <si>
    <t>(703) 757-9782</t>
  </si>
  <si>
    <t>(703) 304-9084</t>
  </si>
  <si>
    <t>joelewis@btgworks.com</t>
  </si>
  <si>
    <t>(510) 729-7130</t>
  </si>
  <si>
    <t>(510) 729-7125</t>
  </si>
  <si>
    <t>(202) 696-5270</t>
  </si>
  <si>
    <t>(202) 827-0091</t>
  </si>
  <si>
    <t>swilliams@centricity-us.com</t>
  </si>
  <si>
    <t>(410) 900-6961</t>
  </si>
  <si>
    <t>(410) 465-2329</t>
  </si>
  <si>
    <t>xfeng09@gmail.com</t>
  </si>
  <si>
    <t>(202) 580-7401</t>
  </si>
  <si>
    <t>(202) 580-7543</t>
  </si>
  <si>
    <t>ctroutman@cghtech.com</t>
  </si>
  <si>
    <t>(404) 643-9747</t>
  </si>
  <si>
    <t>(561) 828-6382</t>
  </si>
  <si>
    <t>(703) 569-8763</t>
  </si>
  <si>
    <t>(703) 569-3122</t>
  </si>
  <si>
    <t>cvbhimani@ccione.com</t>
  </si>
  <si>
    <t>(202) 756-1996</t>
  </si>
  <si>
    <t>(880) 507-8197</t>
  </si>
  <si>
    <t>singleton@cipher-comm.com</t>
  </si>
  <si>
    <t>(678) 689-1335</t>
  </si>
  <si>
    <t>bmendes@commdex.com</t>
  </si>
  <si>
    <t>(571) 431-8048</t>
  </si>
  <si>
    <t>(703) 940-3080</t>
  </si>
  <si>
    <t>vchand@compsn.com</t>
  </si>
  <si>
    <t>(703) 359-7100</t>
  </si>
  <si>
    <t>(703) 359-5574</t>
  </si>
  <si>
    <t>jay@comter.com</t>
  </si>
  <si>
    <t>(703) 916-9200</t>
  </si>
  <si>
    <t>(703) 642-5184</t>
  </si>
  <si>
    <t>jlozano@condortech.com</t>
  </si>
  <si>
    <t>(202) 498-7108</t>
  </si>
  <si>
    <t>(202) 478-2782</t>
  </si>
  <si>
    <t>cwilson@teamcpn.com</t>
  </si>
  <si>
    <t>(443) 292-4748</t>
  </si>
  <si>
    <t>tcrawford@crawfordtechnical.com</t>
  </si>
  <si>
    <t>(443) 994-1522</t>
  </si>
  <si>
    <t>(847) 736-9500</t>
  </si>
  <si>
    <t>cstephens@cytherianllc.com</t>
  </si>
  <si>
    <t>(703) 462-6710</t>
  </si>
  <si>
    <t>Patti.Earnest@DATAMANAGEMENTGROUP.COM</t>
  </si>
  <si>
    <t>(703) 796-9915</t>
  </si>
  <si>
    <t>(703) 796-9908</t>
  </si>
  <si>
    <t>Mario.gonzales@dmsva.com</t>
  </si>
  <si>
    <t>(301) 650-0047</t>
  </si>
  <si>
    <t>(301) 650-5945</t>
  </si>
  <si>
    <t>donnam@destinymanagementsvcs.com</t>
  </si>
  <si>
    <t>(214) 634-8844</t>
  </si>
  <si>
    <t>(214) 638-7406</t>
  </si>
  <si>
    <t>ewilliams@dikita.com</t>
  </si>
  <si>
    <t>(703) 636-0933</t>
  </si>
  <si>
    <t>(312) 920-0554</t>
  </si>
  <si>
    <t>pavan@dimcon.com</t>
  </si>
  <si>
    <t>(202) 370-6314</t>
  </si>
  <si>
    <t>(202) 370-6227</t>
  </si>
  <si>
    <t>ringram@diversifiedenterprisesgroup.com</t>
  </si>
  <si>
    <t>(703) 269-7691</t>
  </si>
  <si>
    <t>(866) 566-1756</t>
  </si>
  <si>
    <t>sjuniel@dorkin.net</t>
  </si>
  <si>
    <t>(301) 585-0900</t>
  </si>
  <si>
    <t>(301) 585-5950</t>
  </si>
  <si>
    <t>duke.chung@ducominc.com</t>
  </si>
  <si>
    <t>(703) 379-4800</t>
  </si>
  <si>
    <t>(707) 379-4901</t>
  </si>
  <si>
    <t>solutions@dts-inc.com</t>
  </si>
  <si>
    <t>(608) 628-8489</t>
  </si>
  <si>
    <t>ela@elaspatial.com</t>
  </si>
  <si>
    <t>(202) 728-7190</t>
  </si>
  <si>
    <t>(202) 728-7198</t>
  </si>
  <si>
    <t>marketing@enlightened.com</t>
  </si>
  <si>
    <t>(301) 931-2001</t>
  </si>
  <si>
    <t>(301) 931-2005</t>
  </si>
  <si>
    <t>MLEE@FASTECHINC.COM</t>
  </si>
  <si>
    <t>(703) 200-5804</t>
  </si>
  <si>
    <t>(703) 635-2623</t>
  </si>
  <si>
    <t>vikash@fielddatatech.com</t>
  </si>
  <si>
    <t>(202) 554-2444</t>
  </si>
  <si>
    <t>(202) 554-9824</t>
  </si>
  <si>
    <t>wveney@giminc.biz</t>
  </si>
  <si>
    <t>(847) 234-0185</t>
  </si>
  <si>
    <t>(847) 574-0383</t>
  </si>
  <si>
    <t>jtan@geotrack.com</t>
  </si>
  <si>
    <t>(301) 216-2871</t>
  </si>
  <si>
    <t>(301) 216-9671</t>
  </si>
  <si>
    <t>lalehz@theges.com</t>
  </si>
  <si>
    <t>(617) 905-4646</t>
  </si>
  <si>
    <t>(617) 482-0210</t>
  </si>
  <si>
    <t>rachelgo@mindspring.com</t>
  </si>
  <si>
    <t>(202) 347-5005</t>
  </si>
  <si>
    <t>(202) 347-6009</t>
  </si>
  <si>
    <t>dhardie@hardieindustries.com</t>
  </si>
  <si>
    <t>(703) 222-3370</t>
  </si>
  <si>
    <t>(202) 429-6655</t>
  </si>
  <si>
    <t>CMCCORMACK@hgmteam.com</t>
  </si>
  <si>
    <t>(240) 283-0672</t>
  </si>
  <si>
    <t>(240) 235-6881</t>
  </si>
  <si>
    <t>ivan.baker@ibdigital.com</t>
  </si>
  <si>
    <t>(703) 342-4260</t>
  </si>
  <si>
    <t>(703) 342-4263</t>
  </si>
  <si>
    <t>sash@ics-nett.com</t>
  </si>
  <si>
    <t>(202) 661-4616</t>
  </si>
  <si>
    <t>(202) 624-3165</t>
  </si>
  <si>
    <t>tgarrett@ime-mts.com</t>
  </si>
  <si>
    <t>(703) 981-4760</t>
  </si>
  <si>
    <t>(703) 636-3178</t>
  </si>
  <si>
    <t>msrini@indiquesolutions.com</t>
  </si>
  <si>
    <t>(703) 435-9052</t>
  </si>
  <si>
    <t>(703) 435-3102</t>
  </si>
  <si>
    <t>Neeraja.lingam@Indrasoft.com</t>
  </si>
  <si>
    <t>(703) 586-8285</t>
  </si>
  <si>
    <t>(202) 331-3759</t>
  </si>
  <si>
    <t>gwalker@infinitysolutionsinc.com</t>
  </si>
  <si>
    <t>(202) 434-8736</t>
  </si>
  <si>
    <t>(404) 434-8736</t>
  </si>
  <si>
    <t>hchandler@iui.com</t>
  </si>
  <si>
    <t>(703) 922-9090</t>
  </si>
  <si>
    <t>lthomas@innovateteam.com</t>
  </si>
  <si>
    <t>(703) 689-0750</t>
  </si>
  <si>
    <t>(571) 485-2753</t>
  </si>
  <si>
    <t>rhuang@issc-usa.com</t>
  </si>
  <si>
    <t>(678) 222-2993</t>
  </si>
  <si>
    <t>(202) 552-7389</t>
  </si>
  <si>
    <t>(202) 449-7701</t>
  </si>
  <si>
    <t>FWRIGHT@IITSLLC.Com</t>
  </si>
  <si>
    <t>(949) 753-9010</t>
  </si>
  <si>
    <t>(510) 753-9014</t>
  </si>
  <si>
    <t>mididaddi@intier</t>
  </si>
  <si>
    <t>(781) 837-3884</t>
  </si>
  <si>
    <t>(781) 837-4091</t>
  </si>
  <si>
    <t>bcarroll@keville.com</t>
  </si>
  <si>
    <t>(301) 429-0003</t>
  </si>
  <si>
    <t>(301) 429-3474</t>
  </si>
  <si>
    <t>rjones@ladorn.com</t>
  </si>
  <si>
    <t>(202) 986-5710</t>
  </si>
  <si>
    <t>(202) 403-3555</t>
  </si>
  <si>
    <t>lauriec@lcsystems.com</t>
  </si>
  <si>
    <t>(301) 982-6200</t>
  </si>
  <si>
    <t>(301) 341-9292</t>
  </si>
  <si>
    <t>Rwashington@ltcinc.net</t>
  </si>
  <si>
    <t>(703) 527-9400</t>
  </si>
  <si>
    <t>(703) 527-7297</t>
  </si>
  <si>
    <t>awright@macrosolutions.com</t>
  </si>
  <si>
    <t>(202) 494-5500</t>
  </si>
  <si>
    <t>(202) 318-7670</t>
  </si>
  <si>
    <t>greg.maryn@gmail.com</t>
  </si>
  <si>
    <t>(703) 914-4850</t>
  </si>
  <si>
    <t>(703) 914-4865</t>
  </si>
  <si>
    <t>jmehra@mcvainc.com</t>
  </si>
  <si>
    <t>(202) 986-4675</t>
  </si>
  <si>
    <t>Luis@mfls.com</t>
  </si>
  <si>
    <t>(703) 544-9697</t>
  </si>
  <si>
    <t>Habib.nasibdar@mindcubed.com</t>
  </si>
  <si>
    <t>(202) 772-4177</t>
  </si>
  <si>
    <t>(202) 772-3317</t>
  </si>
  <si>
    <t>tbooker@themindfinders.com</t>
  </si>
  <si>
    <t>(202) 371-9393</t>
  </si>
  <si>
    <t>(202) 289-1611</t>
  </si>
  <si>
    <t>rkarim@motirservices.com</t>
  </si>
  <si>
    <t>(301) 209-0323</t>
  </si>
  <si>
    <t>(301) 209-0324</t>
  </si>
  <si>
    <t>MonteRichards@mrinnoveers.com</t>
  </si>
  <si>
    <t>(410) 421-5184</t>
  </si>
  <si>
    <t>(410) 421-5959</t>
  </si>
  <si>
    <t>rebecca.clingan@nanavaticonsulting.com</t>
  </si>
  <si>
    <t>(804) 379-1800</t>
  </si>
  <si>
    <t>(804) 379-1043</t>
  </si>
  <si>
    <t>Brobinson@networkingtech.com</t>
  </si>
  <si>
    <t>(202) 468-9663</t>
  </si>
  <si>
    <t>(202) 248-2029</t>
  </si>
  <si>
    <t>(202) 527-9595</t>
  </si>
  <si>
    <t>(202) 280-1085</t>
  </si>
  <si>
    <t>Saif.rehman@ngci.biz</t>
  </si>
  <si>
    <t>(312) 739-0520</t>
  </si>
  <si>
    <t>(312) 739-0523</t>
  </si>
  <si>
    <t>dhigueros@nextgeninc.com</t>
  </si>
  <si>
    <t>(703) 435-3330</t>
  </si>
  <si>
    <t>(703) 435-4334</t>
  </si>
  <si>
    <t>kobaji@nissolutions.com</t>
  </si>
  <si>
    <t>(404) 454-8787</t>
  </si>
  <si>
    <t>(888) 295-6754</t>
  </si>
  <si>
    <t>sdunna@nmomentum.com</t>
  </si>
  <si>
    <t>(301) 234-6292</t>
  </si>
  <si>
    <t>(301) 234-6293</t>
  </si>
  <si>
    <t>Kareem.Aaron@noraye.com</t>
  </si>
  <si>
    <t>(703) 481-5840</t>
  </si>
  <si>
    <t>(703) 481-5847</t>
  </si>
  <si>
    <t>mcho@novadatacom.com</t>
  </si>
  <si>
    <t>(202) 291-0677</t>
  </si>
  <si>
    <t>(202) 291-0674</t>
  </si>
  <si>
    <t>tthompson@obverse.net</t>
  </si>
  <si>
    <t>(703) 448-5300</t>
  </si>
  <si>
    <t>Reginald.vigilant@omnisystems.com</t>
  </si>
  <si>
    <t>(877) 564-8552</t>
  </si>
  <si>
    <t>mmiguelez@optimo-it.com</t>
  </si>
  <si>
    <t>(443) 254-0423</t>
  </si>
  <si>
    <t>(214) 634-0097</t>
  </si>
  <si>
    <t>William.correa@2paragon.com</t>
  </si>
  <si>
    <t>(301) 260-2184</t>
  </si>
  <si>
    <t>(202) 558-3533</t>
  </si>
  <si>
    <t>mtariq@peaktsinc.com</t>
  </si>
  <si>
    <t>(800) 958-2188</t>
  </si>
  <si>
    <t>(443) 899-9306</t>
  </si>
  <si>
    <t>Leah.conover@peyaksolutions.com</t>
  </si>
  <si>
    <t>(703) 230-5500</t>
  </si>
  <si>
    <t>(703) 230-5501</t>
  </si>
  <si>
    <t>rahuld@powersolv-inc.com</t>
  </si>
  <si>
    <t>(202) 686-8225</t>
  </si>
  <si>
    <t>(202) 686-8227</t>
  </si>
  <si>
    <t>psi@psivanness.com</t>
  </si>
  <si>
    <t>(202) 628-3339</t>
  </si>
  <si>
    <t>(888) 648-8648</t>
  </si>
  <si>
    <t>pyap@primesource.com</t>
  </si>
  <si>
    <t>(202) 544-6272</t>
  </si>
  <si>
    <t>rrea@rreacorp.com</t>
  </si>
  <si>
    <t>(973) 865-1451</t>
  </si>
  <si>
    <t>(973) 878-2762</t>
  </si>
  <si>
    <t>(410) 536-3653</t>
  </si>
  <si>
    <t>(410) 741-3700</t>
  </si>
  <si>
    <t>dwang@sabra-wang.com</t>
  </si>
  <si>
    <t>(949) 682-5298</t>
  </si>
  <si>
    <t>(949) 264-6319</t>
  </si>
  <si>
    <t>(813) 960-7370</t>
  </si>
  <si>
    <t>(813) 960-4946</t>
  </si>
  <si>
    <t>(713) 747-9693</t>
  </si>
  <si>
    <t>Sangeetha.Kumar@Sierratec-us.com</t>
  </si>
  <si>
    <t>(313) 963-9700</t>
  </si>
  <si>
    <t>(313) 963-7626</t>
  </si>
  <si>
    <t>eshayota@sigmaassociates.com</t>
  </si>
  <si>
    <t>(202) 783-4970</t>
  </si>
  <si>
    <t>(202) 783-4974</t>
  </si>
  <si>
    <t>mmcintosh@sim-gtech.com</t>
  </si>
  <si>
    <t>(202) 536-2800</t>
  </si>
  <si>
    <t>(202) 478-0155</t>
  </si>
  <si>
    <t>bgandhi@sirc.net</t>
  </si>
  <si>
    <t>(732) 863-7080</t>
  </si>
  <si>
    <t>(732) 863-6614</t>
  </si>
  <si>
    <t>(202) 778-2721</t>
  </si>
  <si>
    <t>(313) 963-2736</t>
  </si>
  <si>
    <t>info@somattech.com</t>
  </si>
  <si>
    <t>(410) 329-1811</t>
  </si>
  <si>
    <t>(410) 329-1165</t>
  </si>
  <si>
    <t>harpreet@sonanetworks.com</t>
  </si>
  <si>
    <t>(202) 343-4252</t>
  </si>
  <si>
    <t>(215) 277-5074</t>
  </si>
  <si>
    <t>nhodge@spedient.com</t>
  </si>
  <si>
    <t>(240) 455-7653</t>
  </si>
  <si>
    <t>(703) 910-5082</t>
  </si>
  <si>
    <t>info@strategiesfirst.com</t>
  </si>
  <si>
    <t>(860) 570-0661</t>
  </si>
  <si>
    <t>(703) 953-2139</t>
  </si>
  <si>
    <t>Paul.patel@summtech.com</t>
  </si>
  <si>
    <t>(301) 650-0069</t>
  </si>
  <si>
    <t>(301) 650-9103</t>
  </si>
  <si>
    <t>sward@symbiont.com</t>
  </si>
  <si>
    <t>(202) 434-8680</t>
  </si>
  <si>
    <t>(202) 488-4122</t>
  </si>
  <si>
    <t>arayapro@gosynergetic.com</t>
  </si>
  <si>
    <t>(202) 567-2777</t>
  </si>
  <si>
    <t>(202) 567-2778</t>
  </si>
  <si>
    <t>bkeswani@tantustech.com</t>
  </si>
  <si>
    <t>(703) 994-1821</t>
  </si>
  <si>
    <t>(302) 478-1503</t>
  </si>
  <si>
    <t>tech@techinternationalcorp.com</t>
  </si>
  <si>
    <t>(301) 430-0300</t>
  </si>
  <si>
    <t>(301) 218-8022</t>
  </si>
  <si>
    <t>robinlake@techopps.net</t>
  </si>
  <si>
    <t>(800) 223-7068</t>
  </si>
  <si>
    <t>bjohnson@tekworldsystems.com</t>
  </si>
  <si>
    <t>(202) 234-9400</t>
  </si>
  <si>
    <t>(202) 234-0770</t>
  </si>
  <si>
    <t>info@telcomdc.com</t>
  </si>
  <si>
    <t>(240) 242-9308</t>
  </si>
  <si>
    <t>(240) 770-8044</t>
  </si>
  <si>
    <t>Srfloyd22@gmail.com</t>
  </si>
  <si>
    <t>(703) 575-9800</t>
  </si>
  <si>
    <t>info@themalloygroup.com</t>
  </si>
  <si>
    <t>(703) 536-4333</t>
  </si>
  <si>
    <t>(703) 536-4310</t>
  </si>
  <si>
    <t>oa@tiebridge.com</t>
  </si>
  <si>
    <t>(619) 429-4262</t>
  </si>
  <si>
    <t>(619) 374-1690</t>
  </si>
  <si>
    <t>ellen.bonnell@trendsavants.com</t>
  </si>
  <si>
    <t>(202) 251-4814</t>
  </si>
  <si>
    <t>htoorie@trilliantec.com</t>
  </si>
  <si>
    <t>(608) 274-6653</t>
  </si>
  <si>
    <t>(608) 277-7770</t>
  </si>
  <si>
    <t>(301) 537-7248</t>
  </si>
  <si>
    <t>(240) 238-9579</t>
  </si>
  <si>
    <t>david@unitedsolutions.biz</t>
  </si>
  <si>
    <t>(202) 526-0503</t>
  </si>
  <si>
    <t>(202) 269-4842</t>
  </si>
  <si>
    <t>ojmoore@unitycms.com</t>
  </si>
  <si>
    <t>(312) 291-4482</t>
  </si>
  <si>
    <t>(312) 815-4450</t>
  </si>
  <si>
    <t>ks@urbangis.com</t>
  </si>
  <si>
    <t>(202) 292-4236</t>
  </si>
  <si>
    <t>(202) 318-6251</t>
  </si>
  <si>
    <t>ben@variq.com</t>
  </si>
  <si>
    <t>(214) 206-8855</t>
  </si>
  <si>
    <t>(866) 268-8397</t>
  </si>
  <si>
    <t>mmclaughlin@vergeit.com</t>
  </si>
  <si>
    <t>(202) 506-4616</t>
  </si>
  <si>
    <t>(202) 318-2390</t>
  </si>
  <si>
    <t>cris@vireconsulting.com</t>
  </si>
  <si>
    <t>(202) 434-4541</t>
  </si>
  <si>
    <t>(888) 832-4445</t>
  </si>
  <si>
    <t>lgrant@virtual-ea.com</t>
  </si>
  <si>
    <t>(202) 363-9300</t>
  </si>
  <si>
    <t>(202) 363-9053</t>
  </si>
  <si>
    <t>Rpwalker@walkerllp.com</t>
  </si>
  <si>
    <t>info@walkerllp.com</t>
  </si>
  <si>
    <t>(202) 863-9637</t>
  </si>
  <si>
    <t>(202) 478-0795</t>
  </si>
  <si>
    <t>wmagrath@wbgworldwide.com</t>
  </si>
  <si>
    <t>(607) 759-8027</t>
  </si>
  <si>
    <t>pcrobitaille@wendakeconsult.com</t>
  </si>
  <si>
    <t>(301) 560-0939</t>
  </si>
  <si>
    <t>jan.zappold@zappoldadvisors.com</t>
  </si>
  <si>
    <t>FLORIDA</t>
  </si>
  <si>
    <t>Florida Directory</t>
  </si>
  <si>
    <t>A HAROLD AND ASSOCIATES LLC</t>
  </si>
  <si>
    <t>ACEAPPLICATIONS LLC</t>
  </si>
  <si>
    <t>ACES OF JACKSONVILLE INC</t>
  </si>
  <si>
    <t>ACUMEN BUILDING ENTERPRISE INC</t>
  </si>
  <si>
    <t>ADVANCED CABLE CONNECTION INC</t>
  </si>
  <si>
    <t>ADVANCED TOTAL SYSTEMS INC</t>
  </si>
  <si>
    <t>ADVOCATES IN MANPOWER MANAGEMENT INC</t>
  </si>
  <si>
    <t>ALIVETEK INC</t>
  </si>
  <si>
    <t>ALMOND CONSULTING GROUP INC DBA ALMOND CONSULTING</t>
  </si>
  <si>
    <t>ALTECH SERVICES INC</t>
  </si>
  <si>
    <t>AMZUR TECHNOLOGIES INC</t>
  </si>
  <si>
    <t>ANALYTICS PARTNERS INC (PART TIME)</t>
  </si>
  <si>
    <t>ASHVINS GROUP INC (THE)</t>
  </si>
  <si>
    <t>ATS COM INC</t>
  </si>
  <si>
    <t>BAXTER LAKE TECHNOLOGY CORPORATION</t>
  </si>
  <si>
    <t>BRADLINK LLC</t>
  </si>
  <si>
    <t>BROWN'S ENTERPRISE INC</t>
  </si>
  <si>
    <t>CALLAWAY DESIGN GROUP LLC</t>
  </si>
  <si>
    <t>CALVIN KING AND ASSOCIATES</t>
  </si>
  <si>
    <t>CBI INDUSTRIES, INC</t>
  </si>
  <si>
    <t>CELLEC GAMES INC</t>
  </si>
  <si>
    <t>CERTIFIED NETWORK PROFESSIONALS INC</t>
  </si>
  <si>
    <t>COMMDEX CONSULTING</t>
  </si>
  <si>
    <t>COMMUNICATION CONCEPTS INC</t>
  </si>
  <si>
    <t>COMPTECH COMPUTER TECHNOLOGIES</t>
  </si>
  <si>
    <t>CONCENTRIC MANAGEMENT &amp; CONSULTING</t>
  </si>
  <si>
    <t>COUNTER TECHNOLOGY INC</t>
  </si>
  <si>
    <t>DACK CONSULTING SOLUTIONS INC</t>
  </si>
  <si>
    <t>DEKATRON CORPORATION</t>
  </si>
  <si>
    <t>E GROUP SYSTEMS</t>
  </si>
  <si>
    <t>EP VENTURE GROUP LLC</t>
  </si>
  <si>
    <t>EPIC ENGINEERING &amp; CONSULTING GROUP LLC</t>
  </si>
  <si>
    <t>EXALT INTEGRATED TECHNOLOGIES, LLC</t>
  </si>
  <si>
    <t>F R ALEMAN &amp; ASSOCIATES INC</t>
  </si>
  <si>
    <t>FIVE23 GROUP D/B/A LUMENOR CONSULTING GROUP</t>
  </si>
  <si>
    <t>GIGANETWORKS INC</t>
  </si>
  <si>
    <t>GLOBALVISE INC</t>
  </si>
  <si>
    <t>H3 COMPUVISION INC</t>
  </si>
  <si>
    <t>I T SOFTWARE SOLUTIONS INC</t>
  </si>
  <si>
    <t>IMAAS CONSOLIDATED INC D/B/A KONVERGENCE</t>
  </si>
  <si>
    <t>INFO TECHSYSTEMS CONSULTING INC</t>
  </si>
  <si>
    <t>IT-DIRECTION LLC</t>
  </si>
  <si>
    <t>ITOTS NETWORKS LLC</t>
  </si>
  <si>
    <t>IVYSERVE WEB SOLUTIONS LLC</t>
  </si>
  <si>
    <t>KEVILLE ENTERPRISES INC</t>
  </si>
  <si>
    <t>KRISTINE FALLON ASSOCIATES INC</t>
  </si>
  <si>
    <t>LENEER DATA ASSURANCE SOLUTIONS INC</t>
  </si>
  <si>
    <t>LUMBEE RESOURCE MANAGEMENT GROUP LLC</t>
  </si>
  <si>
    <t>M.A.C COMPUTER CONSULTING INC</t>
  </si>
  <si>
    <t>MILLENNIUM TECHNOLOGY GROUP LLC</t>
  </si>
  <si>
    <t>MOYE I T CONSULTING LLC</t>
  </si>
  <si>
    <t>ONESOURCEPCS LLC</t>
  </si>
  <si>
    <t>PGS GRAPHICS INC (PART TIME)</t>
  </si>
  <si>
    <t>POWERVISION CORPORATION</t>
  </si>
  <si>
    <t>PRISM CONSULTING SERVICES INC</t>
  </si>
  <si>
    <t>PRODIGIQ INC</t>
  </si>
  <si>
    <t>PRODUCTIVITY APEX INC</t>
  </si>
  <si>
    <t>PROJECT NAVIGATORS INC</t>
  </si>
  <si>
    <t>QST INC</t>
  </si>
  <si>
    <t>R-COM ENTERPRISE LLC</t>
  </si>
  <si>
    <t>RADIN CONSULTING INC</t>
  </si>
  <si>
    <t>RILEY TECHNOLOGY SOLUTIONS INC</t>
  </si>
  <si>
    <t>S L KING TECHNOLOGIES INC</t>
  </si>
  <si>
    <t>SDA CONSULTING INC</t>
  </si>
  <si>
    <t>SGS TECHNOLOGIE, LLC</t>
  </si>
  <si>
    <t>SMART MARKETING CONCEPTS, INC.</t>
  </si>
  <si>
    <t>SNAP INCORPORATED</t>
  </si>
  <si>
    <t>STELLAR SERVICES INC</t>
  </si>
  <si>
    <t>STRIKE INDUSTRIES, INC.</t>
  </si>
  <si>
    <t>TABBICA HOLDINGS LLC</t>
  </si>
  <si>
    <t>TEC LINK LLC</t>
  </si>
  <si>
    <t>TEKNET MEDIA, INC</t>
  </si>
  <si>
    <t>THE WRIGHT ALLIANCE INC</t>
  </si>
  <si>
    <t>TOTAL TECHNICAL SOLUTIONS INC</t>
  </si>
  <si>
    <t>TRANSCEND SPATIAL SOLUTIONS LLC</t>
  </si>
  <si>
    <t>TRANSTRACK SYSTEMS INC</t>
  </si>
  <si>
    <t>TRINITEK TECHNOLOGY SOLUTIONS INC</t>
  </si>
  <si>
    <t>UNIFIED INDUSTRIES, INC.</t>
  </si>
  <si>
    <t>VALIDITY SOLUTIONS INC</t>
  </si>
  <si>
    <t>VDCO TECH INC</t>
  </si>
  <si>
    <t>WIDE RANGE TECHNOLOGIES</t>
  </si>
  <si>
    <t>WYNNDALCO ENTERPRISES LLC</t>
  </si>
  <si>
    <t>3E CONSULTANTS INC</t>
  </si>
  <si>
    <t>86-BROWARD</t>
  </si>
  <si>
    <t>92-OSCEOLA</t>
  </si>
  <si>
    <t>ANDREW HAROLD, JR</t>
  </si>
  <si>
    <t>COURTNEY POWELL</t>
  </si>
  <si>
    <t>JESSE PINA</t>
  </si>
  <si>
    <t>RICHARD SCHEMITSCH</t>
  </si>
  <si>
    <t>OSIRIS VILLACAMPA</t>
  </si>
  <si>
    <t>RICHARD PORTER</t>
  </si>
  <si>
    <t>GISELA GHANI</t>
  </si>
  <si>
    <t>SANDY MILLS ALFORD</t>
  </si>
  <si>
    <t>DERRICK HENRY</t>
  </si>
  <si>
    <t>KENNETH ISAACS</t>
  </si>
  <si>
    <t>RANI NEMANI</t>
  </si>
  <si>
    <t>LISA DAVIS</t>
  </si>
  <si>
    <t>M LYNN HILT</t>
  </si>
  <si>
    <t>CARLOS CESIN</t>
  </si>
  <si>
    <t>ALFRED ADJAHOE</t>
  </si>
  <si>
    <t>HELEN CALLIER</t>
  </si>
  <si>
    <t>TIMOTHY BROWN</t>
  </si>
  <si>
    <t>HEATHER CALLAWAY</t>
  </si>
  <si>
    <t>CALVIN KING</t>
  </si>
  <si>
    <t>WANDA JANET ALLISON</t>
  </si>
  <si>
    <t>GEREARD C. MERRITT</t>
  </si>
  <si>
    <t>ORLANDO G. SUERO</t>
  </si>
  <si>
    <t>BRENDA MENDES</t>
  </si>
  <si>
    <t>MARK D. MILLS</t>
  </si>
  <si>
    <t>ALLEN STEPHEN</t>
  </si>
  <si>
    <t>ABUBAKR (ABU) CANADY</t>
  </si>
  <si>
    <t>SANTOS F. GARZA</t>
  </si>
  <si>
    <t>RAYMOND C. CURRENT</t>
  </si>
  <si>
    <t>ALEKSANDRA CHANCY</t>
  </si>
  <si>
    <t>MICHAEL SMITH</t>
  </si>
  <si>
    <t>SANJAY GUPTA</t>
  </si>
  <si>
    <t>RAY EATON</t>
  </si>
  <si>
    <t>PRASAD CHITTALURU</t>
  </si>
  <si>
    <t>DWAYNE HAYES</t>
  </si>
  <si>
    <t>EVA FRANCISCO</t>
  </si>
  <si>
    <t>MARIA P. SOMOZA</t>
  </si>
  <si>
    <t>SANJAY MEHTA</t>
  </si>
  <si>
    <t>JAMES HURST, III</t>
  </si>
  <si>
    <t>RAJ MONDRATY</t>
  </si>
  <si>
    <t>STACEY HITT</t>
  </si>
  <si>
    <t>DEANDRE BELL</t>
  </si>
  <si>
    <t>FREDERICK GOODSON</t>
  </si>
  <si>
    <t>TODD SANDERS</t>
  </si>
  <si>
    <t>COLLIN K. BARROWS</t>
  </si>
  <si>
    <t>BERNADETTE CARROLL</t>
  </si>
  <si>
    <t>ROBERT E. LESTER, III</t>
  </si>
  <si>
    <t>JOHNNY HELMS</t>
  </si>
  <si>
    <t>MIGUEL MORALES</t>
  </si>
  <si>
    <t>DARRELL T. FORTE</t>
  </si>
  <si>
    <t>JAN MOYE</t>
  </si>
  <si>
    <t>JONATHAN LLANERA</t>
  </si>
  <si>
    <t>VICTOR COLON</t>
  </si>
  <si>
    <t>NITIN UPLEKAR</t>
  </si>
  <si>
    <t>MANISH KOTHARI</t>
  </si>
  <si>
    <t>CARLA J. HODGES</t>
  </si>
  <si>
    <t>WARREN FLEMING</t>
  </si>
  <si>
    <t>RUTHEL MCCORMICK</t>
  </si>
  <si>
    <t>CHITRA RADIN</t>
  </si>
  <si>
    <t>JOHN E. RILEY</t>
  </si>
  <si>
    <t>ZIPPORAH R. KING</t>
  </si>
  <si>
    <t>SHAWN ANDERSON</t>
  </si>
  <si>
    <t>ARUN VENKATESAN</t>
  </si>
  <si>
    <t>MAYRA HARLEY</t>
  </si>
  <si>
    <t>ARCHANA A. DHORE</t>
  </si>
  <si>
    <t>LIANG CHEN</t>
  </si>
  <si>
    <t>LINDA K. SELLATI</t>
  </si>
  <si>
    <t>MUNEER A. BAIG</t>
  </si>
  <si>
    <t>MARLON TABBICA</t>
  </si>
  <si>
    <t>DEREK HOLMES</t>
  </si>
  <si>
    <t>LEONARD BAKER</t>
  </si>
  <si>
    <t>JONATHAN WRIGHT</t>
  </si>
  <si>
    <t>GUSTAVO COUTIN</t>
  </si>
  <si>
    <t>MARY SUE OMELIA</t>
  </si>
  <si>
    <t>DEXTER RAMKISSOON</t>
  </si>
  <si>
    <t>THEODORE ADAMS,, III</t>
  </si>
  <si>
    <t>TOMEKA BELL</t>
  </si>
  <si>
    <t>CINDY W. BALDWIN</t>
  </si>
  <si>
    <t>THERESA O'HALLORAN KEY</t>
  </si>
  <si>
    <t>DAVID ANDALCIO</t>
  </si>
  <si>
    <t>MAURICE L. PEARSON</t>
  </si>
  <si>
    <t>11200 ST JOHNS INDUSTRIAL PARKW</t>
  </si>
  <si>
    <t>JACKSONVILLE</t>
  </si>
  <si>
    <t>3259 PROGRESS DRIVE SUITE 163</t>
  </si>
  <si>
    <t>12369 BRIGHTON BAY TRAIL NORTH</t>
  </si>
  <si>
    <t>7770 PARDEE LANE SUITE 200</t>
  </si>
  <si>
    <t>13654 N 12TH ST STE 1</t>
  </si>
  <si>
    <t>13200 SW 128TH STREET SUITE B 4</t>
  </si>
  <si>
    <t>MIAMI</t>
  </si>
  <si>
    <t>20423 STATE ROAD 7 SUITE F6 P</t>
  </si>
  <si>
    <t>BOCA RATON</t>
  </si>
  <si>
    <t>7389 LEE HIGHWAY SUITE 202</t>
  </si>
  <si>
    <t>FALLS CHURCH</t>
  </si>
  <si>
    <t>83 N PARK PLACE BLVD</t>
  </si>
  <si>
    <t>CLEARWATER</t>
  </si>
  <si>
    <t>5472 BAYTOWNE PLACE</t>
  </si>
  <si>
    <t>OVIEDO</t>
  </si>
  <si>
    <t>695 US HIGHWAY 46</t>
  </si>
  <si>
    <t>SUITE 301B</t>
  </si>
  <si>
    <t>FAIRFIELD</t>
  </si>
  <si>
    <t>400 N ASHLEY DR STE 2200</t>
  </si>
  <si>
    <t>725 PENINSULAR PLACE</t>
  </si>
  <si>
    <t>6161 BLUE LAGOON DRIVE SUITE 340</t>
  </si>
  <si>
    <t>7791 N W 46TH STREET SUITE 113</t>
  </si>
  <si>
    <t>5670 BAXTER LAKE DRIVE</t>
  </si>
  <si>
    <t>4501 MAGNOLIA COVE DRIVE SUITE 2</t>
  </si>
  <si>
    <t>KINGWOOD</t>
  </si>
  <si>
    <t>10955 GOLDEN WEST DR STE B</t>
  </si>
  <si>
    <t>HUNT VALLLEY</t>
  </si>
  <si>
    <t>14802 N DALE MABRY HWY STE 201</t>
  </si>
  <si>
    <t>12335 CARUSO DR</t>
  </si>
  <si>
    <t>PANAMA CITY</t>
  </si>
  <si>
    <t>1954 AIRPORT ROAD SUITE 215</t>
  </si>
  <si>
    <t>CHAMBLEE</t>
  </si>
  <si>
    <t>2736 CANDLEWOOD COURT</t>
  </si>
  <si>
    <t>APOPKA</t>
  </si>
  <si>
    <t>15757 PINES BLVD STE 273</t>
  </si>
  <si>
    <t>PEMBROKE PINES</t>
  </si>
  <si>
    <t>5880 LIVE OAK PARKWAY STE 100</t>
  </si>
  <si>
    <t>2339 DESTINY WAY</t>
  </si>
  <si>
    <t>ODESSA</t>
  </si>
  <si>
    <t>10 WEST SECOND ST STE 300</t>
  </si>
  <si>
    <t>2045 VININGS CIRCLE STE 604</t>
  </si>
  <si>
    <t>WELLINGTON</t>
  </si>
  <si>
    <t>20410 OBSERVATION DRIVE SUITE 2</t>
  </si>
  <si>
    <t>1237 BOYSENBERRY DR</t>
  </si>
  <si>
    <t>2 WILLAM STREET STE 202</t>
  </si>
  <si>
    <t>WHITE PLAINES</t>
  </si>
  <si>
    <t>5895 ALLENTOWN ROAD</t>
  </si>
  <si>
    <t>CAMP SPRINGS</t>
  </si>
  <si>
    <t>PO BOX 248</t>
  </si>
  <si>
    <t>FORDS</t>
  </si>
  <si>
    <t>3111 MAHAN DRIVE SUITE 20 145</t>
  </si>
  <si>
    <t>TALLAHASSEE</t>
  </si>
  <si>
    <t>671 S MESA HILLS SUITE -A</t>
  </si>
  <si>
    <t>EL PASCO</t>
  </si>
  <si>
    <t>270 LAKE DR</t>
  </si>
  <si>
    <t>401 BOMBAY LANE</t>
  </si>
  <si>
    <t>10305 NW 41 STREET STE 200</t>
  </si>
  <si>
    <t>DORAL</t>
  </si>
  <si>
    <t>115 S SMEAD COURT</t>
  </si>
  <si>
    <t>835 NE 79TH STREET</t>
  </si>
  <si>
    <t>10335 CROSS CREEK BOULEVARD STE</t>
  </si>
  <si>
    <t>15279 HARROWGATE WAY</t>
  </si>
  <si>
    <t>WINTER GARDEN</t>
  </si>
  <si>
    <t>3801 NORTH UNIVERSITY DRIVE SU</t>
  </si>
  <si>
    <t>SUNRISE</t>
  </si>
  <si>
    <t>PO BOX 562911</t>
  </si>
  <si>
    <t>14055 SW 50 LANE</t>
  </si>
  <si>
    <t>MIRAMAR</t>
  </si>
  <si>
    <t>3300 BUCKEYE ROAD STE 440</t>
  </si>
  <si>
    <t>2236 LAKE RIDGE TERRACE</t>
  </si>
  <si>
    <t>LAWRENCEVILLE</t>
  </si>
  <si>
    <t>566 SERENITY CT STE C10</t>
  </si>
  <si>
    <t>ODENTON</t>
  </si>
  <si>
    <t>17941 SW 41ST STREET</t>
  </si>
  <si>
    <t>475 SCHOOL STREET SUITE 11</t>
  </si>
  <si>
    <t>MARSHFIELD</t>
  </si>
  <si>
    <t>11 E ADAMS ST STE 1100</t>
  </si>
  <si>
    <t>1225 W BEAVER STREET</t>
  </si>
  <si>
    <t>SUITE 115</t>
  </si>
  <si>
    <t>6440 SOUTHPOINT PARKWAY</t>
  </si>
  <si>
    <t>SUITE 300</t>
  </si>
  <si>
    <t>495 BRICKELL AVENUE SUITE 2301</t>
  </si>
  <si>
    <t>3001 NORTH ROCKY POINT DRIVE EAS</t>
  </si>
  <si>
    <t>T STE 200</t>
  </si>
  <si>
    <t>1255 CORPORATE DRIVE SUITE 100</t>
  </si>
  <si>
    <t>1805 CREIGHTON RD STE 2</t>
  </si>
  <si>
    <t>4785 NW 76 STREET</t>
  </si>
  <si>
    <t>COCONUT CREEK</t>
  </si>
  <si>
    <t>74 NORTH LAKESHORE DRIVE</t>
  </si>
  <si>
    <t>HYPOLUXO</t>
  </si>
  <si>
    <t>6971 BUSINESS PARK BLVD N</t>
  </si>
  <si>
    <t>3842 MOUNTAIN SHADOW RD</t>
  </si>
  <si>
    <t>CALABASAS HILLS</t>
  </si>
  <si>
    <t>11301 CORPORATE BLVD SUITE 303</t>
  </si>
  <si>
    <t>1141 JACKSON AVE</t>
  </si>
  <si>
    <t>CHIPLEY</t>
  </si>
  <si>
    <t>9909 FOUNDERS WAY</t>
  </si>
  <si>
    <t>DAMASCUS</t>
  </si>
  <si>
    <t>1700 EAST BURGESS ROAD</t>
  </si>
  <si>
    <t>193 W HOBART GAP ROAD</t>
  </si>
  <si>
    <t>LIVINGSTON</t>
  </si>
  <si>
    <t>3030 N ROCKY POINT DRIVE W STE</t>
  </si>
  <si>
    <t>270 PEACHTREE STREET NE SOUTH</t>
  </si>
  <si>
    <t>TOWER SUITE 1600</t>
  </si>
  <si>
    <t>3011 W 183RD ST STE 377</t>
  </si>
  <si>
    <t>HOMEWOOD</t>
  </si>
  <si>
    <t>6922 W LINEBAUGH AVE STE 101</t>
  </si>
  <si>
    <t>6817 SOUTHPOINT PARKWAY 2104</t>
  </si>
  <si>
    <t>1440 FINLEY DR</t>
  </si>
  <si>
    <t>120 STATE ROAD EAST STE. 104</t>
  </si>
  <si>
    <t>OLDSMAR</t>
  </si>
  <si>
    <t>4080 LAFAYETTE CENTER DR STE 340</t>
  </si>
  <si>
    <t>CHANTILLY</t>
  </si>
  <si>
    <t>3446 SW 15TH STREET</t>
  </si>
  <si>
    <t>DEERFIELD BEACH</t>
  </si>
  <si>
    <t>PO BOX 015692</t>
  </si>
  <si>
    <t>16350 BRUCE B DOWNS BLVD UNIT 4</t>
  </si>
  <si>
    <t>2730 TREASURY CIR E.</t>
  </si>
  <si>
    <t>6574 N SR 7 STE 182</t>
  </si>
  <si>
    <t>COCONUTE CREEK</t>
  </si>
  <si>
    <t>2905 SW 16TH PL</t>
  </si>
  <si>
    <t>CAPE CORAL</t>
  </si>
  <si>
    <t>13136 EARLY RUN LANE</t>
  </si>
  <si>
    <t>RIVERVIEW</t>
  </si>
  <si>
    <t>6551 LOISDALE CT STE 400</t>
  </si>
  <si>
    <t>SPRINGFIELD</t>
  </si>
  <si>
    <t>801 INTERNATIONAL PKWY 5TH FLOO</t>
  </si>
  <si>
    <t>R</t>
  </si>
  <si>
    <t>LAKE MARY</t>
  </si>
  <si>
    <t>648 CASCADE FALLS DR</t>
  </si>
  <si>
    <t>WESTON</t>
  </si>
  <si>
    <t>1969 S ALAFAYA TRAIL STE 211</t>
  </si>
  <si>
    <t>400 N MICHIGAN AVE STE 500</t>
  </si>
  <si>
    <t>7320 NARCOOSSEE ROAD SUITE A</t>
  </si>
  <si>
    <t>94621-1490</t>
  </si>
  <si>
    <t>33759-3917</t>
  </si>
  <si>
    <t>33602-4339</t>
  </si>
  <si>
    <t>33618-2073</t>
  </si>
  <si>
    <t>33556-3411</t>
  </si>
  <si>
    <t>33607-5806</t>
  </si>
  <si>
    <t>32428-0122</t>
  </si>
  <si>
    <t>32504-7113</t>
  </si>
  <si>
    <t>33607-7200</t>
  </si>
  <si>
    <t>33625-5800</t>
  </si>
  <si>
    <t>34677-3647</t>
  </si>
  <si>
    <t>33646-0125</t>
  </si>
  <si>
    <t>90803-1523</t>
  </si>
  <si>
    <t>33578-3387</t>
  </si>
  <si>
    <t>(904) 265-1940</t>
  </si>
  <si>
    <t>CONTRACTS@AHA-LLC.COM</t>
  </si>
  <si>
    <t>(877) 499-2231</t>
  </si>
  <si>
    <t>CPOWELL@ACEAPPLICATIONS.COM</t>
  </si>
  <si>
    <t>(904) 221-6278</t>
  </si>
  <si>
    <t>SALES@ACESOFJAX.COM</t>
  </si>
  <si>
    <t>PROJECT@ACUMENTRANSIT.COM</t>
  </si>
  <si>
    <t>(813) 978-0101</t>
  </si>
  <si>
    <t>RICHARD@ACCICABLE.COM</t>
  </si>
  <si>
    <t>(305) 477-4567</t>
  </si>
  <si>
    <t>OSIRIS@ATS-CORP.COM</t>
  </si>
  <si>
    <t>(561) 479-1649</t>
  </si>
  <si>
    <t>(877) 395-9636</t>
  </si>
  <si>
    <t>SALES@ALIVETEK.COM</t>
  </si>
  <si>
    <t>(407) 602-8540</t>
  </si>
  <si>
    <t>DERRICK.HENRY@ALMONDCONSULTING.COM</t>
  </si>
  <si>
    <t>(973) 541-9898</t>
  </si>
  <si>
    <t>KISAACS@ALLTECHS.COM</t>
  </si>
  <si>
    <t>(813) 600-4060</t>
  </si>
  <si>
    <t>BALA.NEMANI@AMZUR.COM</t>
  </si>
  <si>
    <t>(904) 322-7736</t>
  </si>
  <si>
    <t>LISA.DAVIS@ANALYTICSPARTNERS.COM</t>
  </si>
  <si>
    <t>(305) 264-4442</t>
  </si>
  <si>
    <t>LHILT@ASHVINSGROUP.COM</t>
  </si>
  <si>
    <t>(305) 477-3052</t>
  </si>
  <si>
    <t>CCESIN@LINK2ATS.COM</t>
  </si>
  <si>
    <t>(904) 613-7264</t>
  </si>
  <si>
    <t>AADJAHOE@BAXTERTECHJAX.COM</t>
  </si>
  <si>
    <t>(281) 361-5809</t>
  </si>
  <si>
    <t>HELEN@BRADLINKLLC.COM</t>
  </si>
  <si>
    <t>(310) 832-1889</t>
  </si>
  <si>
    <t>TBROWN@BROWNBOSS.COM</t>
  </si>
  <si>
    <t>(813) 968-3111</t>
  </si>
  <si>
    <t>HEATHER@CALLAWAYDESIGNGROUP.COM</t>
  </si>
  <si>
    <t>(504) 259-1357</t>
  </si>
  <si>
    <t>CALVIN@CKAA.US</t>
  </si>
  <si>
    <t>(404) 315-9889</t>
  </si>
  <si>
    <t>BUZZJANET@GMAIL.COM</t>
  </si>
  <si>
    <t>(407) 476-3590</t>
  </si>
  <si>
    <t>GERARD@CELLECGAMES.COM</t>
  </si>
  <si>
    <t>(954) 610-0443</t>
  </si>
  <si>
    <t>OGSUERO@CNETPRO.NET</t>
  </si>
  <si>
    <t>(770) 349-0401</t>
  </si>
  <si>
    <t>BMENDES@COMMDEX.COM</t>
  </si>
  <si>
    <t>(813) 888-6611</t>
  </si>
  <si>
    <t>MMILLS@COMCONCEPTS.COM</t>
  </si>
  <si>
    <t>(937) 228-2667</t>
  </si>
  <si>
    <t>ALLEN@COMPTECH-CORP.COM</t>
  </si>
  <si>
    <t>(561) 768-1894</t>
  </si>
  <si>
    <t>CONCENTRICCONSULTANT@GMAIL.COM</t>
  </si>
  <si>
    <t>(301) 528-8591</t>
  </si>
  <si>
    <t>SAN.GARZA@COUNTERTECH.COM</t>
  </si>
  <si>
    <t>(214) 208-4957</t>
  </si>
  <si>
    <t>RAYMOND.CURRENT@CDDSLLC.COM</t>
  </si>
  <si>
    <t>(914) 686-7102</t>
  </si>
  <si>
    <t>ACHANCY@DACKCONSULTING.COM</t>
  </si>
  <si>
    <t>(301) 702-1005</t>
  </si>
  <si>
    <t>MICHAEL.SMITH@DEKATRON.COM</t>
  </si>
  <si>
    <t>(732) 404-1334</t>
  </si>
  <si>
    <t>(850) 583-1325</t>
  </si>
  <si>
    <t>EGS@EGROUPSYSTEMS.COM</t>
  </si>
  <si>
    <t>(915) 545-5025</t>
  </si>
  <si>
    <t>MARILYN.MUNDEN@EPVGROUP.COM</t>
  </si>
  <si>
    <t>(407) 415-6522</t>
  </si>
  <si>
    <t>PRASAD@EPICGROUPLLC.COM</t>
  </si>
  <si>
    <t>(770) 817-4688</t>
  </si>
  <si>
    <t>ADMIN@EXALTIT.COM</t>
  </si>
  <si>
    <t>(305) 591-8777</t>
  </si>
  <si>
    <t>EVA.FRANCISO@FR-ALEMAN.COM</t>
  </si>
  <si>
    <t>(404) 918-9078</t>
  </si>
  <si>
    <t>BKARRA@LUMENORCONSULTING.COM</t>
  </si>
  <si>
    <t>(305) 756-0041</t>
  </si>
  <si>
    <t>PILAR.SOMOZA@GIGANETWORKS.COM</t>
  </si>
  <si>
    <t>(813) 731-1973</t>
  </si>
  <si>
    <t>SANJAY@GLOBALVISE.COM</t>
  </si>
  <si>
    <t>(877) 484-3281</t>
  </si>
  <si>
    <t>JHURST@H3COMPUVISION.COM</t>
  </si>
  <si>
    <t>(954) 239-3435</t>
  </si>
  <si>
    <t>BIDS@ITSSONLINE.COM</t>
  </si>
  <si>
    <t>(786) 205-9996</t>
  </si>
  <si>
    <t>SJHITT@GMAIL.COM</t>
  </si>
  <si>
    <t>(305) 525-7013</t>
  </si>
  <si>
    <t>DBELL@INFO-TECHSYSTEMS.COM</t>
  </si>
  <si>
    <t>(202) 321-4560</t>
  </si>
  <si>
    <t>DBABIKER@INTELLECTUALCONCEPTS.NET</t>
  </si>
  <si>
    <t>(404) 890-8451</t>
  </si>
  <si>
    <t>DONGOODSON@IT-DIRECTION.COM</t>
  </si>
  <si>
    <t>(240) 424-0751</t>
  </si>
  <si>
    <t>TSANDERS@ITOTSNETWORKS.COM</t>
  </si>
  <si>
    <t>(888) 700-9941</t>
  </si>
  <si>
    <t>CBARROWS@IVYSERVE.COM</t>
  </si>
  <si>
    <t>BCARROLL@KEVILLE.COM</t>
  </si>
  <si>
    <t>(312) 360-9600</t>
  </si>
  <si>
    <t>KFALLON@KFA-INC.COM</t>
  </si>
  <si>
    <t>(904) 759-7306</t>
  </si>
  <si>
    <t>ROBERT.LESTER@LENEER.NET</t>
  </si>
  <si>
    <t>(904) 394-2786</t>
  </si>
  <si>
    <t>JHELMS@LUMBEEGROUP.COM</t>
  </si>
  <si>
    <t>(786) 202-8116</t>
  </si>
  <si>
    <t>MIGUELMORALES@MACCOMPUTERCOSULTING.COM</t>
  </si>
  <si>
    <t>(954) 281-5035</t>
  </si>
  <si>
    <t>DFORTE@MTGTECHSERVICES.COM</t>
  </si>
  <si>
    <t>(972) 887-5555</t>
  </si>
  <si>
    <t>JMOYE@MOYECONSULTING.COM</t>
  </si>
  <si>
    <t>(888) 611-3379</t>
  </si>
  <si>
    <t>JLLANERA@ONESOURCEPCS.COM</t>
  </si>
  <si>
    <t>(954) 650-0196</t>
  </si>
  <si>
    <t>VCOLON@PGSGRAPHICS.COM</t>
  </si>
  <si>
    <t>(561) 585-9626</t>
  </si>
  <si>
    <t>NUPLEKAR@POWERVISION.COM</t>
  </si>
  <si>
    <t>(904) 880-9900</t>
  </si>
  <si>
    <t>MKOTHARI@PRISMCS.NET</t>
  </si>
  <si>
    <t>(818) 878-0668</t>
  </si>
  <si>
    <t>ANITA.VENKATARAMAN@PRODIGIQ.COM</t>
  </si>
  <si>
    <t>(407) 384-0800</t>
  </si>
  <si>
    <t>MMOLLAGHA@PRODUCTIVITYAPEX.COM</t>
  </si>
  <si>
    <t>(850) 527-9350</t>
  </si>
  <si>
    <t>CARLAHODGES66@ICLOUD.COM</t>
  </si>
  <si>
    <t>(301) 916-4522</t>
  </si>
  <si>
    <t>WKFLEMING@QST-INC.COM</t>
  </si>
  <si>
    <t>(850) 969-9989</t>
  </si>
  <si>
    <t>RUTHEL@RCOMENT.COM</t>
  </si>
  <si>
    <t>(973) 732-1246</t>
  </si>
  <si>
    <t>CRADIN@RADINCONSULTING.COM</t>
  </si>
  <si>
    <t>(813) 908-4190</t>
  </si>
  <si>
    <t>JERILE1@RILEYTS.COM</t>
  </si>
  <si>
    <t>(404) 832-4950</t>
  </si>
  <si>
    <t>SLKT_MARKETING@SLKINGTECH.COM</t>
  </si>
  <si>
    <t>(708) 372-8809</t>
  </si>
  <si>
    <t>SDA@SDACI.COM</t>
  </si>
  <si>
    <t>(877) 578-0215</t>
  </si>
  <si>
    <t>(904) 332-4534</t>
  </si>
  <si>
    <t>ARUN@SGSTECHNOLOGIES.NET</t>
  </si>
  <si>
    <t>(850) 390-2051</t>
  </si>
  <si>
    <t>SHAYS@SITESBYSHELLY.COM</t>
  </si>
  <si>
    <t>(813) 384-5144</t>
  </si>
  <si>
    <t>MAYRA@SMCSOFTWARE.COM</t>
  </si>
  <si>
    <t>(703) 393-6400</t>
  </si>
  <si>
    <t>AREMANE@SNAPINC.NET</t>
  </si>
  <si>
    <t>CONTACT@STELLAR.COM</t>
  </si>
  <si>
    <t>(954) 420-9131</t>
  </si>
  <si>
    <t>LSELLATI@STRIKEIND.COM</t>
  </si>
  <si>
    <t>(703) 608-9510</t>
  </si>
  <si>
    <t>MUNEER.BAIG@SYSUSA.COM</t>
  </si>
  <si>
    <t>(305) 791-5254</t>
  </si>
  <si>
    <t>TABBICA.HOLDINGS.LLC@GMAIL.COM</t>
  </si>
  <si>
    <t>(813) 929-3222</t>
  </si>
  <si>
    <t>DEREK@TEC-LINK.COM</t>
  </si>
  <si>
    <t>(904) 415-9275</t>
  </si>
  <si>
    <t>LBAKER@TEKNETMEDIA.COM</t>
  </si>
  <si>
    <t>(888) 928-3240</t>
  </si>
  <si>
    <t>JWRIGHT@WRIGHTALLIANCEINC.COM</t>
  </si>
  <si>
    <t>(239) 628-9887</t>
  </si>
  <si>
    <t>TTS@TOTALTECH.US.COM</t>
  </si>
  <si>
    <t>(941) 359-9697</t>
  </si>
  <si>
    <t>CGURCHIEK@TSSGIS.COM</t>
  </si>
  <si>
    <t>(562) 987-4755</t>
  </si>
  <si>
    <t>MSOMELIA@TRANSTRACK.NET</t>
  </si>
  <si>
    <t>(813) 217-2902</t>
  </si>
  <si>
    <t>DEXTER@TRINITEK.COM</t>
  </si>
  <si>
    <t>(703) 922-9800</t>
  </si>
  <si>
    <t>PETTIT@UII.COM</t>
  </si>
  <si>
    <t>(407) 562-1857</t>
  </si>
  <si>
    <t>TBELL@VALIDITYSOL.CO</t>
  </si>
  <si>
    <t>(954) 256-8326</t>
  </si>
  <si>
    <t>CBALDWIN@VDCOTECH.COM</t>
  </si>
  <si>
    <t>(800) 780-3631</t>
  </si>
  <si>
    <t>TKEY@WIDERANGETECH.COM</t>
  </si>
  <si>
    <t>(312) 256-9090</t>
  </si>
  <si>
    <t>D.ANDALCIO@WYNNDALCO.COM</t>
  </si>
  <si>
    <t>(407) 629-8180</t>
  </si>
  <si>
    <t>MPEARSON@3E-C.COM</t>
  </si>
  <si>
    <t>Georgia Directory</t>
  </si>
  <si>
    <t>GEORGIA</t>
  </si>
  <si>
    <t>2CLARITY, LLC</t>
  </si>
  <si>
    <t>3D SECURITY INC.</t>
  </si>
  <si>
    <t>4U SERVICES, INC. D/B/A STELLAR SERVICES</t>
  </si>
  <si>
    <t>ACCELERATED SOLUTIONS, INC.</t>
  </si>
  <si>
    <t>ACCENTIQA GROUP, INC.</t>
  </si>
  <si>
    <t>ACUTA DIGITAL, INC.</t>
  </si>
  <si>
    <t>ADVANCED COMMUNICATIONS CONCEPTS, INC.</t>
  </si>
  <si>
    <t>ADVANCED STRATEGIC TECHNOLOGIES, LLC</t>
  </si>
  <si>
    <t>ALLIED DATA SYSTEMS, INC.</t>
  </si>
  <si>
    <t>ALTECH SERVICES, INC.</t>
  </si>
  <si>
    <t>ALVI ASSOCIATES, LLC</t>
  </si>
  <si>
    <t>AQUAS, INCORPORATED</t>
  </si>
  <si>
    <t>ARHELP, INC.</t>
  </si>
  <si>
    <t xml:space="preserve">
ARORA ENGINEERS, INC.</t>
  </si>
  <si>
    <t>ARYA GLOBAL, INC.</t>
  </si>
  <si>
    <t>BLAZE INFORMATION SYSTEM, INC.</t>
  </si>
  <si>
    <t>BUSINESS COMPUTER APPLICATIONS, INC.</t>
  </si>
  <si>
    <t>CBI INDUSTRIES, INC.</t>
  </si>
  <si>
    <t>CBX TECHNOLOGIES, INC.</t>
  </si>
  <si>
    <t>CHANDLER &amp; CAMPBELLE INVESTMENT GROUP</t>
  </si>
  <si>
    <t>CHARTER GLOBAL, INC.</t>
  </si>
  <si>
    <t>CI2 AVIATION, INC.</t>
  </si>
  <si>
    <t>COMMDEX CONSULTING, LLC</t>
  </si>
  <si>
    <t>COMMUNICATION SYSTEMS INTEGRATION COMPANY</t>
  </si>
  <si>
    <t>COMNET, INC.</t>
  </si>
  <si>
    <t>COMNET TECHNICAL SOLUTIONS, LLC</t>
  </si>
  <si>
    <t>COMPUTER MAINSTREAM CORPORATION</t>
  </si>
  <si>
    <t>CONCEPT SOFTWARE &amp; SERVICES, INC.</t>
  </si>
  <si>
    <t>CONSUMMATE COMPUTER CONSULTANTS SYSTEMS, LLC (C3 SYSTEMS)</t>
  </si>
  <si>
    <t>CONTINUOUS BUSINESS IMPROVEMENT TECH, LLC</t>
  </si>
  <si>
    <t>DACE ENTERPRISES LLC</t>
  </si>
  <si>
    <t>DATA SYSTEMS AND GAMES, INC.</t>
  </si>
  <si>
    <t>DESIGNING CHARISMA CORPORATION</t>
  </si>
  <si>
    <t>DOKUN TECHNOLOGIES, LLC</t>
  </si>
  <si>
    <t>DRANREF LLC. D/B/A/  (BTG)</t>
  </si>
  <si>
    <t>EARTHSIDE, LLC</t>
  </si>
  <si>
    <t>EDGE SOLUTIONS, LLC</t>
  </si>
  <si>
    <t>EIS TECHNOLOGIES, INC.</t>
  </si>
  <si>
    <t>ELA CONSULTING, INC.</t>
  </si>
  <si>
    <t>Esense Incorporated</t>
  </si>
  <si>
    <t>F3 SOLUTIONS, LLC</t>
  </si>
  <si>
    <t>FOCUS MEDIA SOLUTIONS, LLC.</t>
  </si>
  <si>
    <t>FUSION INTEGRATED SOLUTION, LLC</t>
  </si>
  <si>
    <t>GANTEC CORPORATION</t>
  </si>
  <si>
    <t>GANTECH, INC.</t>
  </si>
  <si>
    <t>GB HORNE CONSULTANTS, LLC</t>
  </si>
  <si>
    <t>GEMINI IT, INC.</t>
  </si>
  <si>
    <t>GOD'S PROMISES, LLC.</t>
  </si>
  <si>
    <t>HEAGNEY LOGAN GROUP, LLC</t>
  </si>
  <si>
    <t>ICP SYSTEMS, LLC.</t>
  </si>
  <si>
    <t>INTEGRATED OFFICE SOLUTIONS, INC.</t>
  </si>
  <si>
    <t>INTELLIGIS, INC.</t>
  </si>
  <si>
    <t>INTERGRATED COMMUNICATIONS NETWORK, INC.  (ICN)</t>
  </si>
  <si>
    <t>INTERGRATED TECHNOLOGY SOLUTIONS, INC.</t>
  </si>
  <si>
    <t>INTOUCH TELECOMMUNICATIONS, INC.</t>
  </si>
  <si>
    <t>ISPA, INC.</t>
  </si>
  <si>
    <t>IST2-INTEGRATED SYSTEMS TECHNOLOGY &amp; TELECOMMUNICATIONS, INC</t>
  </si>
  <si>
    <t>IT-DIRECTION, LLC</t>
  </si>
  <si>
    <t>IT DIVISION, INC.</t>
  </si>
  <si>
    <t>ITT CADD SERVICES</t>
  </si>
  <si>
    <t>J6 MANAGEMENT CONSULTING, LLC</t>
  </si>
  <si>
    <t>JTM CONCEPTS, INC.</t>
  </si>
  <si>
    <t>KARNA LLC</t>
  </si>
  <si>
    <t>KEVILLE ENTERPRISES, INC.</t>
  </si>
  <si>
    <t>KOMPLETE SYSTEMS INTEGRATORS, INC.</t>
  </si>
  <si>
    <t>LUSTER NATIONAL, INC.</t>
  </si>
  <si>
    <t>MCAFEE3 ARCHITECTS, INC.</t>
  </si>
  <si>
    <t>MICROGLOBE, LLC</t>
  </si>
  <si>
    <t>MORCOM N.V., INC.</t>
  </si>
  <si>
    <t>MORENO ENGINEERING, INC.</t>
  </si>
  <si>
    <t>MOYE I T CONSULTING, LLC</t>
  </si>
  <si>
    <t>NETWORKING TECHNOLOGIES AND SUPPORT, INC.</t>
  </si>
  <si>
    <t>NOVITY, INC.</t>
  </si>
  <si>
    <t>NU-PULSE TECHNOLOGIES, INC.</t>
  </si>
  <si>
    <t>OBJECTS ON THE NET, INC.</t>
  </si>
  <si>
    <t>OLH, INC.</t>
  </si>
  <si>
    <t>OLIVIER, INC.</t>
  </si>
  <si>
    <t>OMNI SYSTEMS, INCORPORATED</t>
  </si>
  <si>
    <t>OMNI TRAINING SOLUTIONS, LLC</t>
  </si>
  <si>
    <t>ONLINE MEDIA INTERACTIVE, LLC</t>
  </si>
  <si>
    <t>OPTISOFTWARE INCORPORATED</t>
  </si>
  <si>
    <t>PARAMOUNT SOLUTIONS, INC.</t>
  </si>
  <si>
    <t>PEMCCO, INC.</t>
  </si>
  <si>
    <t>POWER ALLIANCE, LLC</t>
  </si>
  <si>
    <t>PRINTED CIRCUITS CORP.</t>
  </si>
  <si>
    <t>PROEFFECTS BUSINESS SOLUTIONS</t>
  </si>
  <si>
    <t>PROFESSIONAL TECHNOLOGY INTEGRATION, INC.</t>
  </si>
  <si>
    <t>PROGRESSIVE CONSULTING TECHNOLOGIES, INC.</t>
  </si>
  <si>
    <t>PROSOMAC TECHNOLOGY, LLC</t>
  </si>
  <si>
    <t>PSRI TECHNOLOGIES, LLC</t>
  </si>
  <si>
    <t>REALISTIC COMPUTING, INC.</t>
  </si>
  <si>
    <t>RED BRIDGE CONSULTING, INC.</t>
  </si>
  <si>
    <t>RESTL DESIGNERS, INC.</t>
  </si>
  <si>
    <t>RIVI CONSULTING GROUP, LLC.</t>
  </si>
  <si>
    <t>SAINCE, INC.</t>
  </si>
  <si>
    <t>SARK TECHNOLOGY SOLUTION, LLC</t>
  </si>
  <si>
    <t>SKYBRIDGE, INC.</t>
  </si>
  <si>
    <t>S. L. KING TECHNOLOGIES, INC.</t>
  </si>
  <si>
    <t>SMARTECUTE, LLC</t>
  </si>
  <si>
    <t>SNAP, INC.</t>
  </si>
  <si>
    <t>SOFTWARE SOLUTIONS GROUP, INC.</t>
  </si>
  <si>
    <t>SUN PLUS DATA GROUP, INC.</t>
  </si>
  <si>
    <t>TDC SYSTEMS INTEGRATION, INC.</t>
  </si>
  <si>
    <t>TEKNAS, INC.</t>
  </si>
  <si>
    <t>TELEDON SOLUTIONS, LLC</t>
  </si>
  <si>
    <t>THE ELGIN GROUP, LLC</t>
  </si>
  <si>
    <t>THE EVALUATION GROUP, LLC</t>
  </si>
  <si>
    <t>THE MATTA GROUP, INC.</t>
  </si>
  <si>
    <t>The Soaring Group, Inc.</t>
  </si>
  <si>
    <t>TRANS ALLIANCE GROUP, INC.</t>
  </si>
  <si>
    <t>TRANSCEND SPATIAL SOLUTIONS, LLC.</t>
  </si>
  <si>
    <t>TRINITI CONSULTING, LLC</t>
  </si>
  <si>
    <t>UMC, INC.</t>
  </si>
  <si>
    <t>UNICORN TECHNOLOGIES, LLC</t>
  </si>
  <si>
    <t>UNITED TECHNOLOGY SERVICES, INC.</t>
  </si>
  <si>
    <t>UNIVERSAL BUSINESS SOLUTIONS, LLC</t>
  </si>
  <si>
    <t>UNLIMITED COMMUNICATION CONCEPTS, INC.</t>
  </si>
  <si>
    <t>VENSAI TECHNOLOGIES, INC.</t>
  </si>
  <si>
    <t>VIRTUE GROUP, LLC</t>
  </si>
  <si>
    <t>XIVERTI, LLC</t>
  </si>
  <si>
    <t>YORTECH SOLUTIONS, INC.</t>
  </si>
  <si>
    <t>ZAPATA TECHNOLOGY INC</t>
  </si>
  <si>
    <t>MR. Napoleon Wright</t>
  </si>
  <si>
    <t>MS. SHERIN HABIB</t>
  </si>
  <si>
    <t>MS. RUCHI KAPUR ANAND</t>
  </si>
  <si>
    <t>MR. LIANG CHEN</t>
  </si>
  <si>
    <t>MR. ROBERT ARTURO GOZENBACH</t>
  </si>
  <si>
    <t>MR. Jay Prasad</t>
  </si>
  <si>
    <t>MS. SHARON HABIBI</t>
  </si>
  <si>
    <t>MR. WALTER E. ALLEN</t>
  </si>
  <si>
    <t>MR. DOMINIC EBANKS</t>
  </si>
  <si>
    <t>MR. GERALD V.LEE</t>
  </si>
  <si>
    <t>MR. REGINALD WATERS</t>
  </si>
  <si>
    <t>MS. Quondale Knox</t>
  </si>
  <si>
    <t>MS. GISELA GHANI</t>
  </si>
  <si>
    <t>MR. JOSEPH UMEANA</t>
  </si>
  <si>
    <t>MR. KENNETH ISAACS</t>
  </si>
  <si>
    <t>MR. MUHAMMED TARIQ ALVI</t>
  </si>
  <si>
    <t>MS. CARMEN LARSEN</t>
  </si>
  <si>
    <t>MR. VAS APPALANENI</t>
  </si>
  <si>
    <t>MR. BRANDON TAYLOR JOHNSON</t>
  </si>
  <si>
    <t>MS. MAHVASH ARMAND</t>
  </si>
  <si>
    <t>MR. Manik  K. Arora</t>
  </si>
  <si>
    <t>MS. SWASTI ARYA</t>
  </si>
  <si>
    <t>MS. MS. SMITA J. DESHPANDE</t>
  </si>
  <si>
    <t>MR. ALBERT P. WOODARD</t>
  </si>
  <si>
    <t>MS. WANDA JANET ALLISON</t>
  </si>
  <si>
    <t>MR. CHRISTIAN D'ANDRADE</t>
  </si>
  <si>
    <t>MR. DARRELL SEARCY</t>
  </si>
  <si>
    <t>MR. Murli Reddy</t>
  </si>
  <si>
    <t>MR. MICHAEL F. BAYLIS, II</t>
  </si>
  <si>
    <t>MR. PRINCE NIYYAR</t>
  </si>
  <si>
    <t>MR. JAMES R. SMITH</t>
  </si>
  <si>
    <t>MR. BHARAT PARAMESWARAN</t>
  </si>
  <si>
    <t>MS.</t>
  </si>
  <si>
    <t>MS. SANDRA ADAMS</t>
  </si>
  <si>
    <t>MR. RAVINDRA BHAVE</t>
  </si>
  <si>
    <t>MR. CHARLES THOMAS</t>
  </si>
  <si>
    <t>MR. EDWARD L. OUTLAW</t>
  </si>
  <si>
    <t>MR. SANTOS F. GARZA</t>
  </si>
  <si>
    <t>MR. LOUIS S. DACE</t>
  </si>
  <si>
    <t>MR. CHARLES W. DAY, JR.</t>
  </si>
  <si>
    <t>MS. CHARISMA C. WILLIAMS</t>
  </si>
  <si>
    <t>MR. SOLOMON ADEDOKUN</t>
  </si>
  <si>
    <t>MS. MEENU GUPTA</t>
  </si>
  <si>
    <t>MS. DONNA S. ROBINSON</t>
  </si>
  <si>
    <t>MR. JENNIFER G. DUNBAR</t>
  </si>
  <si>
    <t>MS. JULIE ISON HALEY</t>
  </si>
  <si>
    <t>MR. KIRAN PARHAM</t>
  </si>
  <si>
    <t>MR. ANURAG MEHTA</t>
  </si>
  <si>
    <t>MR. DWAYNE HAYES</t>
  </si>
  <si>
    <t>MS. PARRISH SWEARINGEN</t>
  </si>
  <si>
    <t>MS. BRIDGETTE ANN KARRA</t>
  </si>
  <si>
    <t>MS. THERESA WILLIAMS</t>
  </si>
  <si>
    <t>MR. SEAPHES R. MILLER</t>
  </si>
  <si>
    <t>MS. GEETHA VENKATASAMY</t>
  </si>
  <si>
    <t>MR. THOMAS LASKOWSKI II</t>
  </si>
  <si>
    <t>MR. GREGORY B. HORNE</t>
  </si>
  <si>
    <t>MS. VICKEY S. PONDER</t>
  </si>
  <si>
    <t>MR. RALPH L. WILLIAMS</t>
  </si>
  <si>
    <t>MR. WILLIAM S. PAYNE</t>
  </si>
  <si>
    <t>MR. LESLIE PETERSON</t>
  </si>
  <si>
    <t>MR. ALPHONZO HENDERSON</t>
  </si>
  <si>
    <t>MS. DELOIS B. BABIKER</t>
  </si>
  <si>
    <t>MR. Marcus L. Wilson</t>
  </si>
  <si>
    <t>MR. TREZ BROWN</t>
  </si>
  <si>
    <t>MR. C. KELLY BARNES</t>
  </si>
  <si>
    <t>MS. DEBRA LYNN SCHAPIRO</t>
  </si>
  <si>
    <t>MR. RON BAKER</t>
  </si>
  <si>
    <t>MR. SREENIVASULU MALIRED</t>
  </si>
  <si>
    <t>MS. DAUNITA BALTHAZAR</t>
  </si>
  <si>
    <t>MR. JOHNNY C. MASON, II</t>
  </si>
  <si>
    <t>MR. Frederick Goodson</t>
  </si>
  <si>
    <t>MS. LAVANYA NILAGIRI</t>
  </si>
  <si>
    <t>MS. STACIE J. ARBUCKLE</t>
  </si>
  <si>
    <t>MR. REBET JONES</t>
  </si>
  <si>
    <t>MS. JANET S. MASAMOTO</t>
  </si>
  <si>
    <t>MS. AMBICA YADAV</t>
  </si>
  <si>
    <t>MS. CHRISTINE KEVILLE</t>
  </si>
  <si>
    <t>MR. KEVIN DOBY</t>
  </si>
  <si>
    <t>MR. ROBERT LUSTER</t>
  </si>
  <si>
    <t>MR. ANTHONY MARTINEZ</t>
  </si>
  <si>
    <t>MS. CHERYL MCAFEE</t>
  </si>
  <si>
    <t>MS. LESLIE A. MCNEAL</t>
  </si>
  <si>
    <t>MR. GREGORY L. BROWN</t>
  </si>
  <si>
    <t>MR. ALLAN R. MOURILLON</t>
  </si>
  <si>
    <t>MR. Raul Moreno</t>
  </si>
  <si>
    <t>MS. JAN MOYE</t>
  </si>
  <si>
    <t>MR. BERNARD ROBINSON</t>
  </si>
  <si>
    <t>MS. KALPANA UPPALADADIAM</t>
  </si>
  <si>
    <t>MR. PATRICK EARL WEITHERS</t>
  </si>
  <si>
    <t>MS. NEELAM SHARMA</t>
  </si>
  <si>
    <t>MS. GINA BENNETT</t>
  </si>
  <si>
    <t>MS. RAQUEL OLIVIER</t>
  </si>
  <si>
    <t>MR. REGINALD VIGILANT</t>
  </si>
  <si>
    <t>MR. JERRY D. ASHWORTH</t>
  </si>
  <si>
    <t>MS. PATRICIA ANN SMITH</t>
  </si>
  <si>
    <t>MR. ALPHONSA DRAUGHN</t>
  </si>
  <si>
    <t>MS. JACQUELINE WILSON</t>
  </si>
  <si>
    <t>MR. MARIO CESAR</t>
  </si>
  <si>
    <t>MR. PRESCOTT SHERROD</t>
  </si>
  <si>
    <t>MR. DERRICK HALL</t>
  </si>
  <si>
    <t>MR. PRAVIN KAKADIYA</t>
  </si>
  <si>
    <t>MR. DAMIN LEVELL</t>
  </si>
  <si>
    <t>MR. WALTER L. JONES, III</t>
  </si>
  <si>
    <t>MR. ISSAC J. CULVER, III</t>
  </si>
  <si>
    <t>MR. KINKONGI NYOMO</t>
  </si>
  <si>
    <t>MS. NATASHA CONLEY</t>
  </si>
  <si>
    <t>MS. SEQUOIA RAMSEY</t>
  </si>
  <si>
    <t>MS. NORENE DUFFY</t>
  </si>
  <si>
    <t>MR. KISHOR S. MEHTA</t>
  </si>
  <si>
    <t>MS. OMSHANTI MOCHERLA</t>
  </si>
  <si>
    <t>MR. RAGHUVIR VEDANTHAM</t>
  </si>
  <si>
    <t>MR. Robert B. Dickson</t>
  </si>
  <si>
    <t>MR. PAUL JONES, PRESIDENT</t>
  </si>
  <si>
    <t>MR. PAUL ASHE</t>
  </si>
  <si>
    <t>MR. LANCE FANCHER</t>
  </si>
  <si>
    <t>MS. SUSAN HRIB</t>
  </si>
  <si>
    <t>MS. SHELLY HAYS</t>
  </si>
  <si>
    <t>MR. SATISH SHAH</t>
  </si>
  <si>
    <t>MS. ZIPPORAH KING</t>
  </si>
  <si>
    <t>MR. Sheldon Mundle</t>
  </si>
  <si>
    <t>MR. Navneet Gupta</t>
  </si>
  <si>
    <t>MS. ARUNA GUDE</t>
  </si>
  <si>
    <t>MR. SRINATH DUDDILLA (SUNNY)</t>
  </si>
  <si>
    <t>MR. ANTONIO DOZIER</t>
  </si>
  <si>
    <t>MR. SANKET PATEL</t>
  </si>
  <si>
    <t>MR. ROBERT D. MCDOWELL</t>
  </si>
  <si>
    <t>MR. CLARK SOLOMON</t>
  </si>
  <si>
    <t>MR. ROBERT GATLING</t>
  </si>
  <si>
    <t>MR. LUIS L. MATTA</t>
  </si>
  <si>
    <t>MR. STEVEN PAINK</t>
  </si>
  <si>
    <t>MR. OLIVER O. NWABUDE</t>
  </si>
  <si>
    <t>MS. CONNIE GURCHIEK</t>
  </si>
  <si>
    <t>MS. ELIZABETH TURNER KEAMS</t>
  </si>
  <si>
    <t>MR. DAVID PARK</t>
  </si>
  <si>
    <t>MS. SABITHA PAMULAPATI</t>
  </si>
  <si>
    <t>MR. CARLOS RIVERA</t>
  </si>
  <si>
    <t>MS. JANICE ALEXANDER</t>
  </si>
  <si>
    <t>MR. SANJAY AGRAWALA</t>
  </si>
  <si>
    <t>MS. KAVITHA KATRAGADDA</t>
  </si>
  <si>
    <t>MS. LAKSHMI MANTHENA</t>
  </si>
  <si>
    <t>MS. INDRA DATTAGUPTA</t>
  </si>
  <si>
    <t>MS. PYPER JOHNSON</t>
  </si>
  <si>
    <t>MR. RANDALL ZAPATA</t>
  </si>
  <si>
    <t>(770)948-9850</t>
  </si>
  <si>
    <t>(214)698-8630</t>
  </si>
  <si>
    <t>(212)432-2846</t>
  </si>
  <si>
    <t>(770)442-5951</t>
  </si>
  <si>
    <t>(770)783-8547</t>
  </si>
  <si>
    <t>(678)202-1004</t>
  </si>
  <si>
    <t>(510)530-3125</t>
  </si>
  <si>
    <t>(866)993-0005</t>
  </si>
  <si>
    <t>(706)617-6383</t>
  </si>
  <si>
    <t>(240)465-0653</t>
  </si>
  <si>
    <t>(678)648-0811</t>
  </si>
  <si>
    <t>(973)541-9300</t>
  </si>
  <si>
    <t>(404)745-8448</t>
  </si>
  <si>
    <t>(301)654-4004</t>
  </si>
  <si>
    <t>(937)312-1346</t>
  </si>
  <si>
    <t>(972)331-2610</t>
  </si>
  <si>
    <t>(610)459-7950</t>
  </si>
  <si>
    <t>(877)482-5293</t>
  </si>
  <si>
    <t>(678)702-0350</t>
  </si>
  <si>
    <t>(866)690-2899</t>
  </si>
  <si>
    <t>(510)729-7125</t>
  </si>
  <si>
    <t>(561)828-6382</t>
  </si>
  <si>
    <t>(770)326-9922</t>
  </si>
  <si>
    <t>(770)396-4260</t>
  </si>
  <si>
    <t>(770)716-6257</t>
  </si>
  <si>
    <t>(678)261-6553</t>
  </si>
  <si>
    <t>(229)446-6275</t>
  </si>
  <si>
    <t>(770)618-0867</t>
  </si>
  <si>
    <t>(770)300-9417</t>
  </si>
  <si>
    <t>(202)543-0185</t>
  </si>
  <si>
    <t>(770)918-8010</t>
  </si>
  <si>
    <t>(301)528-2037</t>
  </si>
  <si>
    <t>(800)660-8834</t>
  </si>
  <si>
    <t>(678)398-1511</t>
  </si>
  <si>
    <t>(888)925-5884</t>
  </si>
  <si>
    <t>(678)528-9609</t>
  </si>
  <si>
    <t>(732)404-1335</t>
  </si>
  <si>
    <t>7037579783</t>
  </si>
  <si>
    <t>(410)539-0933</t>
  </si>
  <si>
    <t>(888)818-1114</t>
  </si>
  <si>
    <t>(770)234-3867</t>
  </si>
  <si>
    <t>(888)505-2236</t>
  </si>
  <si>
    <t>(770)217-9943</t>
  </si>
  <si>
    <t>(478)971-1344</t>
  </si>
  <si>
    <t>(404)348-4829</t>
  </si>
  <si>
    <t>(404)584-7911</t>
  </si>
  <si>
    <t>(920)593-4201</t>
  </si>
  <si>
    <t>(847)770-4733</t>
  </si>
  <si>
    <t>(443)276-4777</t>
  </si>
  <si>
    <t>(404)267-1351</t>
  </si>
  <si>
    <t>(770)872-7885</t>
  </si>
  <si>
    <t>(404)529-4636</t>
  </si>
  <si>
    <t>6782150365</t>
  </si>
  <si>
    <t>(678)222-2993</t>
  </si>
  <si>
    <t>(770)478-6778</t>
  </si>
  <si>
    <t>(678)291-0669</t>
  </si>
  <si>
    <t>(470)545-5464</t>
  </si>
  <si>
    <t>(443)430-9020</t>
  </si>
  <si>
    <t>(404)872-6050</t>
  </si>
  <si>
    <t>(510)899-0440</t>
  </si>
  <si>
    <t>(770)690-2910</t>
  </si>
  <si>
    <t>(803)699-1948</t>
  </si>
  <si>
    <t>(404)890-8396</t>
  </si>
  <si>
    <t>(678)302-9898</t>
  </si>
  <si>
    <t>(888)433-7808</t>
  </si>
  <si>
    <t>(309)794-1007</t>
  </si>
  <si>
    <t>7704066638</t>
  </si>
  <si>
    <t>(781)837-4091</t>
  </si>
  <si>
    <t>(678)615-7712</t>
  </si>
  <si>
    <t>(661)327-3606</t>
  </si>
  <si>
    <t>(651)686-8389</t>
  </si>
  <si>
    <t>(404)577-1005</t>
  </si>
  <si>
    <t>(770)218-2001</t>
  </si>
  <si>
    <t>(312)842-3101</t>
  </si>
  <si>
    <t>(520)906-4248</t>
  </si>
  <si>
    <t>(972)887-5554</t>
  </si>
  <si>
    <t>8043793414</t>
  </si>
  <si>
    <t>(301)374-2584</t>
  </si>
  <si>
    <t>(770)234-5439</t>
  </si>
  <si>
    <t>(404)881-8429</t>
  </si>
  <si>
    <t>(214)761-6901</t>
  </si>
  <si>
    <t>(703)448-5350</t>
  </si>
  <si>
    <t>(706)561-2057</t>
  </si>
  <si>
    <t>(678)905-9097</t>
  </si>
  <si>
    <t>(770)394-4592</t>
  </si>
  <si>
    <t>(678)990-3901</t>
  </si>
  <si>
    <t>(770)351-0737</t>
  </si>
  <si>
    <t>(757)437-8835</t>
  </si>
  <si>
    <t>(877)998-5782</t>
  </si>
  <si>
    <t>(770)638-8659</t>
  </si>
  <si>
    <t>(866)215-8503</t>
  </si>
  <si>
    <t>(770)582-1251</t>
  </si>
  <si>
    <t>(478)742-6449</t>
  </si>
  <si>
    <t>(770)392-4284</t>
  </si>
  <si>
    <t>(573)636-5407</t>
  </si>
  <si>
    <t>(410)744-8145</t>
  </si>
  <si>
    <t>(404)524-3736</t>
  </si>
  <si>
    <t>(301)926-3109</t>
  </si>
  <si>
    <t>(866)921-7484</t>
  </si>
  <si>
    <t>(678)387-5123</t>
  </si>
  <si>
    <t>(866)291-0507</t>
  </si>
  <si>
    <t>(813)960-4946</t>
  </si>
  <si>
    <t>(937)898-4447</t>
  </si>
  <si>
    <t>(770)514-5770</t>
  </si>
  <si>
    <t>(770)953-8360</t>
  </si>
  <si>
    <t>4048324853</t>
  </si>
  <si>
    <t>(703)393-6600</t>
  </si>
  <si>
    <t>(770)455-6463</t>
  </si>
  <si>
    <t>(770)455-3265</t>
  </si>
  <si>
    <t>(770)805-9326</t>
  </si>
  <si>
    <t>(404)662-2501</t>
  </si>
  <si>
    <t>(678)366-9337</t>
  </si>
  <si>
    <t>(770)992-0833</t>
  </si>
  <si>
    <t>(941)360-2226</t>
  </si>
  <si>
    <t>(770)234-0394</t>
  </si>
  <si>
    <t>(855)207-7936</t>
  </si>
  <si>
    <t>(678)679-2618</t>
  </si>
  <si>
    <t>(770)416-9931</t>
  </si>
  <si>
    <t>(770)246-0609</t>
  </si>
  <si>
    <t>(866)849-4057</t>
  </si>
  <si>
    <t>(678)325-6416</t>
  </si>
  <si>
    <t>(888)987-7032</t>
  </si>
  <si>
    <t>(404)464-0792</t>
  </si>
  <si>
    <t>(706)607-2513</t>
  </si>
  <si>
    <t>(678)392-5247</t>
  </si>
  <si>
    <t>(404)593-3211</t>
  </si>
  <si>
    <t>(214)698-8633</t>
  </si>
  <si>
    <t>(212)432-2848</t>
  </si>
  <si>
    <t>(770)442-8200</t>
  </si>
  <si>
    <t>(770)777-9588</t>
  </si>
  <si>
    <t>(770)952-5537</t>
  </si>
  <si>
    <t>(510)530-3029</t>
  </si>
  <si>
    <t>(866)965-3330</t>
  </si>
  <si>
    <t>(706)799-4837</t>
  </si>
  <si>
    <t>(301)683-2112</t>
  </si>
  <si>
    <t>(770)628-0370</t>
  </si>
  <si>
    <t>(703)564-1900</t>
  </si>
  <si>
    <t>(404)389-3893</t>
  </si>
  <si>
    <t>9735419898</t>
  </si>
  <si>
    <t>(770)559-4935</t>
  </si>
  <si>
    <t>(301)654-4000</t>
  </si>
  <si>
    <t>(937)312-4345</t>
  </si>
  <si>
    <t>(770)625-4950</t>
  </si>
  <si>
    <t>(972)331-2730</t>
  </si>
  <si>
    <t>(610)459-7900</t>
  </si>
  <si>
    <t>(404)271-8692</t>
  </si>
  <si>
    <t>(720)289-6786</t>
  </si>
  <si>
    <t>(678)221-9001</t>
  </si>
  <si>
    <t>(404)315-9889</t>
  </si>
  <si>
    <t>(510)729-7130</t>
  </si>
  <si>
    <t>(404)643-9747</t>
  </si>
  <si>
    <t>(770)326-9933</t>
  </si>
  <si>
    <t>(770)425-2267</t>
  </si>
  <si>
    <t>(770)349-0400</t>
  </si>
  <si>
    <t>(770)939-6518</t>
  </si>
  <si>
    <t>(229)446-9641</t>
  </si>
  <si>
    <t>(770)618-0843</t>
  </si>
  <si>
    <t>(678)571-6128</t>
  </si>
  <si>
    <t>(202)360-4792</t>
  </si>
  <si>
    <t>(404)788-3567</t>
  </si>
  <si>
    <t>(301)528-8591</t>
  </si>
  <si>
    <t>(678)534-8322</t>
  </si>
  <si>
    <t>(770)745-5808</t>
  </si>
  <si>
    <t>(404)991-3572</t>
  </si>
  <si>
    <t>(678)935-0136</t>
  </si>
  <si>
    <t>(732)404-1076</t>
  </si>
  <si>
    <t>(732)404-1334</t>
  </si>
  <si>
    <t>7037579782</t>
  </si>
  <si>
    <t>(410)539-0901</t>
  </si>
  <si>
    <t>(770)330-2742</t>
  </si>
  <si>
    <t>(770)250-5955</t>
  </si>
  <si>
    <t>(678)534-3965</t>
  </si>
  <si>
    <t>6086288489</t>
  </si>
  <si>
    <t>(317)490-2570</t>
  </si>
  <si>
    <t>(770)217-4688</t>
  </si>
  <si>
    <t>(478)971-1343</t>
  </si>
  <si>
    <t>(404)918-9078</t>
  </si>
  <si>
    <t>(678)270-7499</t>
  </si>
  <si>
    <t>(920)593-4200</t>
  </si>
  <si>
    <t>(847)585-3424</t>
  </si>
  <si>
    <t>(443)279-4786</t>
  </si>
  <si>
    <t>(404)369-0750</t>
  </si>
  <si>
    <t>(678)475-3509</t>
  </si>
  <si>
    <t>(770)603-3251</t>
  </si>
  <si>
    <t>(770)872-4373</t>
  </si>
  <si>
    <t>(404)507-2106</t>
  </si>
  <si>
    <t>(404)366-4110</t>
  </si>
  <si>
    <t>(770)478-6777</t>
  </si>
  <si>
    <t>(678)291-0711</t>
  </si>
  <si>
    <t>(470)545-5425</t>
  </si>
  <si>
    <t>(443)430-9014</t>
  </si>
  <si>
    <t>(404)872-4422</t>
  </si>
  <si>
    <t>(949)753-9010</t>
  </si>
  <si>
    <t>(770)690-2900</t>
  </si>
  <si>
    <t>(803)419-8885</t>
  </si>
  <si>
    <t>(404)890-8451</t>
  </si>
  <si>
    <t>(678)648-2709</t>
  </si>
  <si>
    <t>(678)882-6110</t>
  </si>
  <si>
    <t>(888)559-5258</t>
  </si>
  <si>
    <t>(309)794-1057</t>
  </si>
  <si>
    <t>(404)939-2328</t>
  </si>
  <si>
    <t>(781)837-3884</t>
  </si>
  <si>
    <t>(770)690-4272</t>
  </si>
  <si>
    <t>(661)869-0157</t>
  </si>
  <si>
    <t>(651)686-8424</t>
  </si>
  <si>
    <t>(404)577-0087</t>
  </si>
  <si>
    <t>(770)218-2000</t>
  </si>
  <si>
    <t>(404)855-1107</t>
  </si>
  <si>
    <t>(312)842-3100</t>
  </si>
  <si>
    <t>(480)559-0101</t>
  </si>
  <si>
    <t>(972)887-5555</t>
  </si>
  <si>
    <t>(804)379-1800</t>
  </si>
  <si>
    <t>(678)296-4549</t>
  </si>
  <si>
    <t>(301)374-2534</t>
  </si>
  <si>
    <t>(404)317-5474</t>
  </si>
  <si>
    <t>(404)881-0099</t>
  </si>
  <si>
    <t>(214)761-6900</t>
  </si>
  <si>
    <t>(703)448-5300</t>
  </si>
  <si>
    <t>(706)478-5207</t>
  </si>
  <si>
    <t>(770)545-8032</t>
  </si>
  <si>
    <t>(404)839-0373</t>
  </si>
  <si>
    <t>(770)645-1155</t>
  </si>
  <si>
    <t>(770)352-0111</t>
  </si>
  <si>
    <t>(757)437-8862</t>
  </si>
  <si>
    <t>(877)989-7768</t>
  </si>
  <si>
    <t>(770)638-8658</t>
  </si>
  <si>
    <t>(866)219-5132</t>
  </si>
  <si>
    <t>(678)640-9873</t>
  </si>
  <si>
    <t>(478)742-6063</t>
  </si>
  <si>
    <t>(770)392-4267</t>
  </si>
  <si>
    <t>(573)636-9696</t>
  </si>
  <si>
    <t>(410)744-8144</t>
  </si>
  <si>
    <t>(404)524-3730</t>
  </si>
  <si>
    <t>(301)258-0933</t>
  </si>
  <si>
    <t>(678)909-0600</t>
  </si>
  <si>
    <t>(678)387-5121</t>
  </si>
  <si>
    <t>(678)773-8806</t>
  </si>
  <si>
    <t>(877)578-0215</t>
  </si>
  <si>
    <t>(800)722-9580</t>
  </si>
  <si>
    <t>(770)514-8111</t>
  </si>
  <si>
    <t>(850)505-9751</t>
  </si>
  <si>
    <t>(770)373-2300</t>
  </si>
  <si>
    <t>(404)832-4950</t>
  </si>
  <si>
    <t>(703)393-6400</t>
  </si>
  <si>
    <t>(770)455-9009</t>
  </si>
  <si>
    <t>(770)455-3264</t>
  </si>
  <si>
    <t>(770)805-9300</t>
  </si>
  <si>
    <t>(404)662-2500</t>
  </si>
  <si>
    <t>(678)366-9344</t>
  </si>
  <si>
    <t>(706)394-9145</t>
  </si>
  <si>
    <t>(404)547-1472</t>
  </si>
  <si>
    <t>(678)755-3478</t>
  </si>
  <si>
    <t>(404)271-8653</t>
  </si>
  <si>
    <t>(770)992-9940</t>
  </si>
  <si>
    <t>(941)359-9697</t>
  </si>
  <si>
    <t>(404)822-8835</t>
  </si>
  <si>
    <t>(770)234-0221</t>
  </si>
  <si>
    <t>(678)825-8143</t>
  </si>
  <si>
    <t>(770)886-1239</t>
  </si>
  <si>
    <t>(770)416-9900</t>
  </si>
  <si>
    <t>(770)489-5544</t>
  </si>
  <si>
    <t>(770)246-0968</t>
  </si>
  <si>
    <t>(770)888-4804</t>
  </si>
  <si>
    <t>(678)578-4554</t>
  </si>
  <si>
    <t>(678)624-1233</t>
  </si>
  <si>
    <t>(404)937-4061</t>
  </si>
  <si>
    <t>(706)6072513</t>
  </si>
  <si>
    <t>260 PEACHTREE STREET NW</t>
  </si>
  <si>
    <t>5255 SUNSET MAPLE TRL</t>
  </si>
  <si>
    <t>LILBURN</t>
  </si>
  <si>
    <t>30047</t>
  </si>
  <si>
    <t>1221 ABRAMS ROAD, SUITE # 326</t>
  </si>
  <si>
    <t>RICHARDSON</t>
  </si>
  <si>
    <t>75081</t>
  </si>
  <si>
    <t>70 West 36st Street, Suite 702</t>
  </si>
  <si>
    <t>310 MAXWELL RD., SUITE 100</t>
  </si>
  <si>
    <t>ALPHARETTA</t>
  </si>
  <si>
    <t>30009-2061</t>
  </si>
  <si>
    <t>2475 Northwinds Pkwy Suite 155-120</t>
  </si>
  <si>
    <t>Aplharetta</t>
  </si>
  <si>
    <t>30009</t>
  </si>
  <si>
    <t>2160 KINGSTON CT., SUITE A</t>
  </si>
  <si>
    <t>30067-8951</t>
  </si>
  <si>
    <t>7770 PARDEE LN., STE. 200</t>
  </si>
  <si>
    <t>3235 GLENOCH PL</t>
  </si>
  <si>
    <t>30044</t>
  </si>
  <si>
    <t>2916 NELLS COURT</t>
  </si>
  <si>
    <t>AUGUSTA</t>
  </si>
  <si>
    <t>30906</t>
  </si>
  <si>
    <t>6525 BELCREST RD., STE. 426</t>
  </si>
  <si>
    <t>20782-2045</t>
  </si>
  <si>
    <t>555 North Point CTR EAST, Suite 400</t>
  </si>
  <si>
    <t>Alpharetta</t>
  </si>
  <si>
    <t>7389 LEE HIGHWAY, SUITE 202</t>
  </si>
  <si>
    <t>6766 HAMPSHIRE DR.</t>
  </si>
  <si>
    <t>TUCKER</t>
  </si>
  <si>
    <t>30084</t>
  </si>
  <si>
    <t>11 ELIZABETH CT.</t>
  </si>
  <si>
    <t>NEW HEMPSTEAD</t>
  </si>
  <si>
    <t>10977-1842</t>
  </si>
  <si>
    <t>3104 DELACHAISE WAY</t>
  </si>
  <si>
    <t>30071-1495</t>
  </si>
  <si>
    <t>4833 RUGBY AVE., SUITE 500</t>
  </si>
  <si>
    <t>20814-3910</t>
  </si>
  <si>
    <t>6234 FAR HILLS AVE</t>
  </si>
  <si>
    <t>45459</t>
  </si>
  <si>
    <t>5555 GLENRIDGE CONNECTOR, SUITE 200</t>
  </si>
  <si>
    <t>30342</t>
  </si>
  <si>
    <t>1825 W. WALNUT HILL LN., STE. 120</t>
  </si>
  <si>
    <t>75038</t>
  </si>
  <si>
    <t>61 Wilmington West Chester Pike</t>
  </si>
  <si>
    <t>Chaddss Ford</t>
  </si>
  <si>
    <t>19317</t>
  </si>
  <si>
    <t>4584 FIELDHOUSE STATION SOUTHWEST</t>
  </si>
  <si>
    <t>13026 DARTMORE AVE.</t>
  </si>
  <si>
    <t>30005</t>
  </si>
  <si>
    <t>950 E. PACES FERRY RD., STE. 1810</t>
  </si>
  <si>
    <t>30326</t>
  </si>
  <si>
    <t>P.O. BOX 98209</t>
  </si>
  <si>
    <t>30359</t>
  </si>
  <si>
    <t>8393 CAPWELL DR., SUITE 170</t>
  </si>
  <si>
    <t>94621-2124</t>
  </si>
  <si>
    <t>310 VIZCAYA DRIVE</t>
  </si>
  <si>
    <t>33418</t>
  </si>
  <si>
    <t>7000 CENTRAL PKWY., STE. 1100</t>
  </si>
  <si>
    <t>30328</t>
  </si>
  <si>
    <t>4488 N. SHALLOWFORD RD., STE. 200</t>
  </si>
  <si>
    <t>DUNWOODY</t>
  </si>
  <si>
    <t>655 ENGINEERING DR., STE. 100</t>
  </si>
  <si>
    <t>125 SAINT GABRIEL WAY</t>
  </si>
  <si>
    <t>FAYETTEVILLE</t>
  </si>
  <si>
    <t>30215-5538</t>
  </si>
  <si>
    <t>3568 Grove Crest Way, Suite E</t>
  </si>
  <si>
    <t>Duluth</t>
  </si>
  <si>
    <t>30096</t>
  </si>
  <si>
    <t>122-B Hugh Road</t>
  </si>
  <si>
    <t>LEESBURG</t>
  </si>
  <si>
    <t>31763</t>
  </si>
  <si>
    <t>2849 PACES FERRY RD., STE. 250</t>
  </si>
  <si>
    <t>30339-3372</t>
  </si>
  <si>
    <t>11600 ATLANTIS PL., STE. E</t>
  </si>
  <si>
    <t>30022</t>
  </si>
  <si>
    <t>319 GERONIMO RD.</t>
  </si>
  <si>
    <t>LUSBY</t>
  </si>
  <si>
    <t>20657</t>
  </si>
  <si>
    <t>1680 CANTERBURY POINT SE</t>
  </si>
  <si>
    <t>CONYERS</t>
  </si>
  <si>
    <t>30013</t>
  </si>
  <si>
    <t>20410 OBSERVATION DR., STE. 203</t>
  </si>
  <si>
    <t>20876-4093</t>
  </si>
  <si>
    <t>P. O. BOX 957805</t>
  </si>
  <si>
    <t>DULUTH</t>
  </si>
  <si>
    <t>30095-9531</t>
  </si>
  <si>
    <t>270 RIVERSIDE PKWY., STE. D</t>
  </si>
  <si>
    <t>AUSTELL</t>
  </si>
  <si>
    <t>30168-7884</t>
  </si>
  <si>
    <t>91 WEST PACES FERRY RD., N.W., STE. 3</t>
  </si>
  <si>
    <t>30305</t>
  </si>
  <si>
    <t>P. O. BOX 85</t>
  </si>
  <si>
    <t>GRAYSON</t>
  </si>
  <si>
    <t>30017-0002</t>
  </si>
  <si>
    <t>60 ERIK DRIVE</t>
  </si>
  <si>
    <t>P.O. BOX 335</t>
  </si>
  <si>
    <t>GREAT FALLS</t>
  </si>
  <si>
    <t>22066</t>
  </si>
  <si>
    <t>227 N. HOLLIDAY ST.</t>
  </si>
  <si>
    <t>21202-3612</t>
  </si>
  <si>
    <t>7380 Spout Springs Rd., Ste 210-214</t>
  </si>
  <si>
    <t>Flowery Branch</t>
  </si>
  <si>
    <t>30548</t>
  </si>
  <si>
    <t>7 OLD ROSWELL STREET</t>
  </si>
  <si>
    <t>3067 PEACHTREE INDUSTRIAL BLVD.</t>
  </si>
  <si>
    <t>30097</t>
  </si>
  <si>
    <t>P.O. BOX 50042</t>
  </si>
  <si>
    <t>200910042</t>
  </si>
  <si>
    <t>11256 Hearthstone Drive</t>
  </si>
  <si>
    <t>Fishers</t>
  </si>
  <si>
    <t>46037</t>
  </si>
  <si>
    <t>150 OSIGIAN BLVD., STE. 400</t>
  </si>
  <si>
    <t>WARNER ROBINS</t>
  </si>
  <si>
    <t>31088</t>
  </si>
  <si>
    <t>115 SOUTH SMEAD CT.</t>
  </si>
  <si>
    <t>30076-3353</t>
  </si>
  <si>
    <t>505 WHITEHALL ST., SW, STE. 101</t>
  </si>
  <si>
    <t>30303-3757</t>
  </si>
  <si>
    <t>1660 NORTH PROSPECT AVE</t>
  </si>
  <si>
    <t>MILWAUKEE</t>
  </si>
  <si>
    <t>60610</t>
  </si>
  <si>
    <t>1111 PLAZA DR., STE. 310</t>
  </si>
  <si>
    <t>SCHAUMBURG</t>
  </si>
  <si>
    <t>60173</t>
  </si>
  <si>
    <t>9175 GUILFORD RD.</t>
  </si>
  <si>
    <t>COLUMBIA</t>
  </si>
  <si>
    <t>21046-1849</t>
  </si>
  <si>
    <t>2451 CUMBERLAND PKWY STE 3364</t>
  </si>
  <si>
    <t>30339</t>
  </si>
  <si>
    <t>11010 Bolster Ct</t>
  </si>
  <si>
    <t>Johns Creek</t>
  </si>
  <si>
    <t>30024</t>
  </si>
  <si>
    <t>1204 INTERLAKEN PASS</t>
  </si>
  <si>
    <t>JONESBORO</t>
  </si>
  <si>
    <t>30238-8055</t>
  </si>
  <si>
    <t>3522 Ashford Dunwoody Rd NE</t>
  </si>
  <si>
    <t>30319</t>
  </si>
  <si>
    <t>3645 MARKETPLACE BLVD., STE. 130-PMB 136</t>
  </si>
  <si>
    <t>EAST POINT</t>
  </si>
  <si>
    <t>30344-5747</t>
  </si>
  <si>
    <t>5310 LEXINGTON WOODS LN.</t>
  </si>
  <si>
    <t>3707 CHIMNEY RIDGE CT.</t>
  </si>
  <si>
    <t>ELLENWOOD</t>
  </si>
  <si>
    <t>30294</t>
  </si>
  <si>
    <t>227 SANDY SPRINGS PL., N.E., STE. D74</t>
  </si>
  <si>
    <t>SANDY SPRINGS</t>
  </si>
  <si>
    <t>4720 Peachtree Industrial Blvd</t>
  </si>
  <si>
    <t>Norcrtoss</t>
  </si>
  <si>
    <t>30071</t>
  </si>
  <si>
    <t>4038 FLOWERS RD</t>
  </si>
  <si>
    <t>30360</t>
  </si>
  <si>
    <t>5108 MINOLA DR.</t>
  </si>
  <si>
    <t>LITHONIA</t>
  </si>
  <si>
    <t>30038</t>
  </si>
  <si>
    <t>6325 WOODSIDE COURT, STE. 130</t>
  </si>
  <si>
    <t>21046-3214</t>
  </si>
  <si>
    <t>1401 PEACHTREE ST., N.E., SUITE 236</t>
  </si>
  <si>
    <t>30309-3000</t>
  </si>
  <si>
    <t>7700 IRVINE CENTER DR., STE. 740</t>
  </si>
  <si>
    <t>1100 CIRCLE 75 PKWY., SUITE 242</t>
  </si>
  <si>
    <t>30339-3097</t>
  </si>
  <si>
    <t>P. O. BOX 24408</t>
  </si>
  <si>
    <t>29224-4408</t>
  </si>
  <si>
    <t>2236 Lake Ridge Terrace</t>
  </si>
  <si>
    <t>Lawrenceville</t>
  </si>
  <si>
    <t>30043</t>
  </si>
  <si>
    <t>2450 ATLANTA HWY., #1703</t>
  </si>
  <si>
    <t>CUMMING</t>
  </si>
  <si>
    <t>30040-1249</t>
  </si>
  <si>
    <t>167 HOLLY BERRY CT.</t>
  </si>
  <si>
    <t>30157-6104</t>
  </si>
  <si>
    <t>4480-H S COBB DRIVE, STE 328</t>
  </si>
  <si>
    <t>420 23RD ST.</t>
  </si>
  <si>
    <t>ROCK ISLAND</t>
  </si>
  <si>
    <t>61201-8916</t>
  </si>
  <si>
    <t>2987 CLAIRMONT ROAD, STE. 205</t>
  </si>
  <si>
    <t>30329</t>
  </si>
  <si>
    <t>475 SCHOOL ST., SUITE 11</t>
  </si>
  <si>
    <t>02050-2034</t>
  </si>
  <si>
    <t>4080 McGINNIS FERRY ROAD</t>
  </si>
  <si>
    <t>1701 WESTWIND DR., STE. 117</t>
  </si>
  <si>
    <t>93301</t>
  </si>
  <si>
    <t>2915 WATERS RD., STE. 100</t>
  </si>
  <si>
    <t>121 MARTIN LUTHER KING, JR. DR., S.W.</t>
  </si>
  <si>
    <t>30303-3559</t>
  </si>
  <si>
    <t>2593 SUMMERS ST., STE. 200</t>
  </si>
  <si>
    <t>P O BOX 441261</t>
  </si>
  <si>
    <t>30160</t>
  </si>
  <si>
    <t>519 E. 67TH ST.</t>
  </si>
  <si>
    <t>60637</t>
  </si>
  <si>
    <t>6057 Redtop Loop</t>
  </si>
  <si>
    <t>Fairburn</t>
  </si>
  <si>
    <t>30213</t>
  </si>
  <si>
    <t>14421 JUSTICE RD</t>
  </si>
  <si>
    <t>MIDLOTHIAN</t>
  </si>
  <si>
    <t>23112</t>
  </si>
  <si>
    <t>10926 GALLIER ST.</t>
  </si>
  <si>
    <t>21 INDUSTRIAL PARK DRIVE, SUITE 101</t>
  </si>
  <si>
    <t>WALDORF</t>
  </si>
  <si>
    <t>20602</t>
  </si>
  <si>
    <t>110 COMMERCE DR., STE. 105</t>
  </si>
  <si>
    <t>30214</t>
  </si>
  <si>
    <t>8300 DUNWOODY PL., STE. 205</t>
  </si>
  <si>
    <t>30350</t>
  </si>
  <si>
    <t>1825 MARKET CENTER BLVD., STE. 340</t>
  </si>
  <si>
    <t>75207</t>
  </si>
  <si>
    <t>8201 GREENSBORO DRIVE, SUITE 600</t>
  </si>
  <si>
    <t>MCLEAN</t>
  </si>
  <si>
    <t>22102</t>
  </si>
  <si>
    <t>42 MEADOW VALLEY CT</t>
  </si>
  <si>
    <t>MIDLAND</t>
  </si>
  <si>
    <t>31820</t>
  </si>
  <si>
    <t>470 N. CLAYTON STREET, SUITE 206</t>
  </si>
  <si>
    <t>30046</t>
  </si>
  <si>
    <t>945 PERSIMMON POINT, N.E.</t>
  </si>
  <si>
    <t>30328-4500</t>
  </si>
  <si>
    <t>227 VILLAGE SQUARE DR</t>
  </si>
  <si>
    <t>WOODSTOCK</t>
  </si>
  <si>
    <t>30188</t>
  </si>
  <si>
    <t>1200 ASHWOOD PKWY., STE. 400</t>
  </si>
  <si>
    <t>4445 Corporation Lane, Suite 166</t>
  </si>
  <si>
    <t>23462</t>
  </si>
  <si>
    <t>9125 HANOVER ST.</t>
  </si>
  <si>
    <t>LITHIA SPRINGS</t>
  </si>
  <si>
    <t>30122</t>
  </si>
  <si>
    <t>5295 Webb Park Way</t>
  </si>
  <si>
    <t>Lilburn</t>
  </si>
  <si>
    <t>642 DEER LAKE TRAIL</t>
  </si>
  <si>
    <t>STONE MOUNTAIN</t>
  </si>
  <si>
    <t>30087</t>
  </si>
  <si>
    <t>3485 HIGHCROFT CIR.</t>
  </si>
  <si>
    <t>30092-4964</t>
  </si>
  <si>
    <t>971 WASHINGTON AVE.</t>
  </si>
  <si>
    <t>MACON</t>
  </si>
  <si>
    <t>31201-6720</t>
  </si>
  <si>
    <t>5357 BEAVER BRANCH</t>
  </si>
  <si>
    <t>113 EASTLAND DR.</t>
  </si>
  <si>
    <t>JEFFERSON CITY</t>
  </si>
  <si>
    <t>MO</t>
  </si>
  <si>
    <t>65101-3870</t>
  </si>
  <si>
    <t>10461 MILL RUN CIR., STE. 700</t>
  </si>
  <si>
    <t>21117</t>
  </si>
  <si>
    <t>260 PEACHTREE ST., SUITE 1201</t>
  </si>
  <si>
    <t>30303-1278</t>
  </si>
  <si>
    <t>702 RUSSELL AVE., SUITE 400</t>
  </si>
  <si>
    <t>GAITHERSBURG</t>
  </si>
  <si>
    <t>20877-2632</t>
  </si>
  <si>
    <t>8725 COLONIAL PLACE</t>
  </si>
  <si>
    <t>5470 MCGINNIS VILLAGE PLACE, #103</t>
  </si>
  <si>
    <t>30005-1745</t>
  </si>
  <si>
    <t>2508 Eden Ridge Lane</t>
  </si>
  <si>
    <t>Acworth</t>
  </si>
  <si>
    <t>30101</t>
  </si>
  <si>
    <t>6922 W. LINEBAUGH AVE., #101</t>
  </si>
  <si>
    <t>1700 LYONS RD., STE. C</t>
  </si>
  <si>
    <t>45458</t>
  </si>
  <si>
    <t>1900 THE EXCHANGE, S.E., SUITE 200</t>
  </si>
  <si>
    <t>30339-2022</t>
  </si>
  <si>
    <t>161 VILLAGE PKWY., N.E., BLDG. 7</t>
  </si>
  <si>
    <t>30067-4061</t>
  </si>
  <si>
    <t>270 PEACHTREE ST., N.W., STE. 1600</t>
  </si>
  <si>
    <t>30303-1283</t>
  </si>
  <si>
    <t>100 Millbrook Trace</t>
  </si>
  <si>
    <t>Marietta</t>
  </si>
  <si>
    <t>30068</t>
  </si>
  <si>
    <t>4080 Lafayette Center Drive Suite 340</t>
  </si>
  <si>
    <t>Chantilly</t>
  </si>
  <si>
    <t>20151</t>
  </si>
  <si>
    <t>3885 CRESTWOOD PKWY NW</t>
  </si>
  <si>
    <t>30096-5002</t>
  </si>
  <si>
    <t>325 LESTER RD., STE. A</t>
  </si>
  <si>
    <t>2875 SPRINGHILL PKWY., S.E.</t>
  </si>
  <si>
    <t>30080-3002</t>
  </si>
  <si>
    <t>4000 DUNWOODY PARK, UNIT 2405</t>
  </si>
  <si>
    <t>30338-7957</t>
  </si>
  <si>
    <t>1220 OVERLAND CROSSING</t>
  </si>
  <si>
    <t>30004</t>
  </si>
  <si>
    <t>2911 AYLESBURY DRIVE</t>
  </si>
  <si>
    <t>30909</t>
  </si>
  <si>
    <t>1550 TERRELL MILL RD., S.E., STE. 202</t>
  </si>
  <si>
    <t>30067-8460</t>
  </si>
  <si>
    <t>288 TURNBRIDGE CIRCLE</t>
  </si>
  <si>
    <t>PEACHTREE CITY</t>
  </si>
  <si>
    <t>30269</t>
  </si>
  <si>
    <t>P.O. BOX 675491</t>
  </si>
  <si>
    <t>2650 HOLCOMB BRIDGE RD., #540</t>
  </si>
  <si>
    <t>2970 UNIVERSITY PKWY., STE. 201</t>
  </si>
  <si>
    <t>34243-3007</t>
  </si>
  <si>
    <t>805 PEACHTREE STREET, NE UNIT 612</t>
  </si>
  <si>
    <t>30308</t>
  </si>
  <si>
    <t>4045 Berkeley Park Dr</t>
  </si>
  <si>
    <t>4080 MCGINNIS FERRY RD STE 1203</t>
  </si>
  <si>
    <t>5320 LAKE POINT CENTER DR</t>
  </si>
  <si>
    <t>30041-1492</t>
  </si>
  <si>
    <t>4080 MCGINNIS FERRY RD., SUITE 803</t>
  </si>
  <si>
    <t>30005-1771</t>
  </si>
  <si>
    <t>P.O. BOX 6335</t>
  </si>
  <si>
    <t>DOUGLASVILLE</t>
  </si>
  <si>
    <t>30154</t>
  </si>
  <si>
    <t>6455 EAST JOHNS CROSSINGS, STE. 250</t>
  </si>
  <si>
    <t>30097-1568</t>
  </si>
  <si>
    <t>4365 HASTINGS DR.</t>
  </si>
  <si>
    <t>30041-5853</t>
  </si>
  <si>
    <t>5755 NORTH POINT PKWY., SUITE 85</t>
  </si>
  <si>
    <t>30222-1150</t>
  </si>
  <si>
    <t>295 WEST CROSSVILLE RD., STE. 540</t>
  </si>
  <si>
    <t>30075</t>
  </si>
  <si>
    <t>41 MARIETTA ST., #1143</t>
  </si>
  <si>
    <t>30301</t>
  </si>
  <si>
    <t>1450 GREENE ST., STE. 500</t>
  </si>
  <si>
    <t>30901</t>
  </si>
  <si>
    <t>541511, 541512, 56132</t>
  </si>
  <si>
    <t>42343, 541512</t>
  </si>
  <si>
    <t>23622, 54133, 541511, 541512, 541513, 541519, 541611, 541614, 56121, 56141</t>
  </si>
  <si>
    <t>51821, 51913, 54143, 541511, 541512, 54191</t>
  </si>
  <si>
    <t>541512, 61142, 61143</t>
  </si>
  <si>
    <t>23622, 541512, 541611, 811212</t>
  </si>
  <si>
    <t>541512, 541513, 541519, 54161, 541611, 541618</t>
  </si>
  <si>
    <t>51821, 541511, 541512, 541519, 541611, 561422</t>
  </si>
  <si>
    <t>23899, 541511, 541512, 541513, 541519, 56132, 56133</t>
  </si>
  <si>
    <t>541511, 541512, 541513, 541519, 541611, 541618, 61142</t>
  </si>
  <si>
    <t>23821, 51121, 541511, 541512, 541513, 541519, 541611, 541613, 541614, 541618</t>
  </si>
  <si>
    <t>541512, 541513, 541519</t>
  </si>
  <si>
    <t>54151, 541512, 541611</t>
  </si>
  <si>
    <t>541511, 541512, 541519, 56132</t>
  </si>
  <si>
    <t>541511, 541512, 541519, 561311, 56132</t>
  </si>
  <si>
    <t>51121, 51821, 541511, 541512, 541513, 541519, 541611, 541712, 61142</t>
  </si>
  <si>
    <t>517919, 541511, 541512, 541519</t>
  </si>
  <si>
    <t>42343, 541511, 541512, 541513, 541519, 811213</t>
  </si>
  <si>
    <t>42349, 42361, 42369, 541512, 541611, 541612, 541613, 541618, 54169, 54181, 54182, 56111, 56121, 56132, 61143, 61171</t>
  </si>
  <si>
    <t>488111, 488119, 48831, 541512, 541519, 541712</t>
  </si>
  <si>
    <t>23713, 517211, 517212, 51741, 51791, 541511, 541512, 541513, 541519, 811212</t>
  </si>
  <si>
    <t>23821, 541512</t>
  </si>
  <si>
    <t>54111, 541512, 61142</t>
  </si>
  <si>
    <t>541512, 541613, 56133</t>
  </si>
  <si>
    <t>541512, 541519</t>
  </si>
  <si>
    <t>51121, 51821, 541511, 541512</t>
  </si>
  <si>
    <t>541512, 541611</t>
  </si>
  <si>
    <t>51821, 541511, 541512, 541519</t>
  </si>
  <si>
    <t>541511, 541512, 541513, 561621</t>
  </si>
  <si>
    <t>541511, 541512, 541513, 541519</t>
  </si>
  <si>
    <t>23622, 54141, 54143, 541511, 541512</t>
  </si>
  <si>
    <t>541512, 541519, 541611, 61142, 811212</t>
  </si>
  <si>
    <t>541511, 541512, 541519, 54169, 561311</t>
  </si>
  <si>
    <t>541511, 541512, 541513, 541519, 541611, 541612, 541613, 541614, 541618, 54191, 61143</t>
  </si>
  <si>
    <t>51121, 541511, 541512, 541513, 541519</t>
  </si>
  <si>
    <t>541511, 541512, 541611, 541618, 54169</t>
  </si>
  <si>
    <t>541511, 541512, 541614, 54162, 54169</t>
  </si>
  <si>
    <t>541511, 541512, 541519, 541611, 541613, 541614, 541618, 54169, 54191, 61142, 61143</t>
  </si>
  <si>
    <t>517911, 54142, 54149, 541512</t>
  </si>
  <si>
    <t>42343, 541511, 541512</t>
  </si>
  <si>
    <t>51821, 541512, 541513, 541519</t>
  </si>
  <si>
    <t>541511, 541512, 541611</t>
  </si>
  <si>
    <t>541511, 541512, 541513, 541519, 541612, 541618, 54169</t>
  </si>
  <si>
    <t>44312, 51121, 51821, 541511, 541512</t>
  </si>
  <si>
    <t>541511, 541512, 541519, 541611, 541618, 54169, 56111, 56132, 561612, 561621, 61142, 61143</t>
  </si>
  <si>
    <t>23713, 23821, 541512</t>
  </si>
  <si>
    <t>541511, 541512, 61142</t>
  </si>
  <si>
    <t>23821, 51711, 541512</t>
  </si>
  <si>
    <t>541511, 541512, 541519, 541611, 541618</t>
  </si>
  <si>
    <t>334611, 44312, 51121, 51821, 541512, 541513, 541519, 541611, 54193</t>
  </si>
  <si>
    <t>54133, 541512</t>
  </si>
  <si>
    <t>541511, 541512, 541513, 541519, 541611, 54169</t>
  </si>
  <si>
    <t>51112, 51113, 54133, 541512, 541519, 541611, 541614, 56199</t>
  </si>
  <si>
    <t>541511, 541512, 541519, 541611, 541618, 54162, 54169, 541712</t>
  </si>
  <si>
    <t>23731, 541512</t>
  </si>
  <si>
    <t>541512, 541611, 541618</t>
  </si>
  <si>
    <t>54137, 541512, 541922, 56149</t>
  </si>
  <si>
    <t>23622, 54131, 54141, 541512</t>
  </si>
  <si>
    <t>23713, 23821, 51721, 541512, 541618, 61142</t>
  </si>
  <si>
    <t>23622, 541512</t>
  </si>
  <si>
    <t>541511, 541512, 541513, 541519, 541611</t>
  </si>
  <si>
    <t>541511, 541512, 541513, 811212</t>
  </si>
  <si>
    <t>23831, 51821, 541511, 541512, 541611, 541618, 54169, 561612</t>
  </si>
  <si>
    <t>54133, 54134, 541512, 54199</t>
  </si>
  <si>
    <t>51821, 541511, 541512, 541513, 541611, 61142, 61143</t>
  </si>
  <si>
    <t>334418, 54134, 54149, 541512</t>
  </si>
  <si>
    <t>541512, 54161</t>
  </si>
  <si>
    <t>541512, 541611, 56132</t>
  </si>
  <si>
    <t>541512, 541519, 61142</t>
  </si>
  <si>
    <t>23713, 54131, 54133, 541512, 541611</t>
  </si>
  <si>
    <t>51821, 54137, 541511, 541512, 541513, 541519, 541611, 541618</t>
  </si>
  <si>
    <t>541512, 56141</t>
  </si>
  <si>
    <t>541512, 541519, 541611</t>
  </si>
  <si>
    <t>42343, 42369, 51721, 517911, 541512</t>
  </si>
  <si>
    <t>541512, 541513</t>
  </si>
  <si>
    <t>51731, 541511, 541512, 541513, 541519, 541611, 61142</t>
  </si>
  <si>
    <t>517919, 51821, 541512, 541618</t>
  </si>
  <si>
    <t>518111, 541512, 541519</t>
  </si>
  <si>
    <t>23713, 54151, 541512, 61142</t>
  </si>
  <si>
    <t>51821, 541511, 541512, 541513, 541519, 541611, 541618, 54169, 54199, 56111</t>
  </si>
  <si>
    <t>23821, 42361, 51791, 541512, 541519</t>
  </si>
  <si>
    <t>54143, 541511, 541512, 541611, 541613</t>
  </si>
  <si>
    <t>541512, 56132</t>
  </si>
  <si>
    <t>42345, 42421, 54138, 541511, 541512, 541519</t>
  </si>
  <si>
    <t>541512, 541618</t>
  </si>
  <si>
    <t>541511, 541512, 541519, 541611, 541614, 56132</t>
  </si>
  <si>
    <t>541511, 541512, 541513, 541519, 541612, 56132</t>
  </si>
  <si>
    <t>541511, 541512, 541519, 541611</t>
  </si>
  <si>
    <t>Hawaii Directory</t>
  </si>
  <si>
    <t>Applied Computer Training &amp; Technology, Inc.</t>
  </si>
  <si>
    <t>Elite Professionals LLC</t>
  </si>
  <si>
    <t>Five23 Group Inc.</t>
  </si>
  <si>
    <t>Hawaiya Technologies, Inc.</t>
  </si>
  <si>
    <t>Operations Management Group, Ltd.</t>
  </si>
  <si>
    <t>OSS, Inc.</t>
  </si>
  <si>
    <t>PBS Engineering &amp; Associates PC</t>
  </si>
  <si>
    <t>Resource Associates of Nevada, Inc.</t>
  </si>
  <si>
    <t>System Optimization &amp; Support, Ltd.</t>
  </si>
  <si>
    <t>TransSolutions, LLC</t>
  </si>
  <si>
    <t>ACTT</t>
  </si>
  <si>
    <t>Lumenor Consulting Group Inc.</t>
  </si>
  <si>
    <t>HAWAII</t>
  </si>
  <si>
    <t>98-030 Hekaha Street Suite 29</t>
  </si>
  <si>
    <t>5174 S. University Drive</t>
  </si>
  <si>
    <t>99-1312 Koaha Place, STE 103</t>
  </si>
  <si>
    <t>615 Second Avenue, Suite 680</t>
  </si>
  <si>
    <t>2000 N. Mays, Ste 114</t>
  </si>
  <si>
    <t>13 Rutledge Court</t>
  </si>
  <si>
    <t>P.O. Box 530126</t>
  </si>
  <si>
    <t>1188 Bishop Street, Suite 3002</t>
  </si>
  <si>
    <t>14600 Trinity Blvd. Suite 200</t>
  </si>
  <si>
    <t>621 17th Street Suite 950</t>
  </si>
  <si>
    <t>DENVER</t>
  </si>
  <si>
    <t>AIEA</t>
  </si>
  <si>
    <t>HI</t>
  </si>
  <si>
    <t>96701-4911</t>
  </si>
  <si>
    <t>DAVIE</t>
  </si>
  <si>
    <t>96701-5500</t>
  </si>
  <si>
    <t>ROUND ROCK</t>
  </si>
  <si>
    <t>PLAINSBORO</t>
  </si>
  <si>
    <t>HONOLULU</t>
  </si>
  <si>
    <t xml:space="preserve">FT. WORTH </t>
  </si>
  <si>
    <t>303 325-7743</t>
  </si>
  <si>
    <t>808-486-7330</t>
  </si>
  <si>
    <t>808-486-2053</t>
  </si>
  <si>
    <t>chad@actthawaii.com</t>
  </si>
  <si>
    <t>954-680-6419</t>
  </si>
  <si>
    <t>954 434-0929</t>
  </si>
  <si>
    <t>dwan@eliteprofessionalsllc.com</t>
  </si>
  <si>
    <t>404-918-9078</t>
  </si>
  <si>
    <t>404-348-4829</t>
  </si>
  <si>
    <t>808-944-0913</t>
  </si>
  <si>
    <t>808-441-5900</t>
  </si>
  <si>
    <t>MWChang@HawaiyaTech.com</t>
  </si>
  <si>
    <t>206-622-4825</t>
  </si>
  <si>
    <t>206-682-4173</t>
  </si>
  <si>
    <t>kathleen_govern@omgseattle.com</t>
  </si>
  <si>
    <t>512-255-2424</t>
  </si>
  <si>
    <t>512-255-2336</t>
  </si>
  <si>
    <t>benito@ossjobs.com</t>
  </si>
  <si>
    <t>609-903-2840</t>
  </si>
  <si>
    <t>702-650-7240</t>
  </si>
  <si>
    <t>702-446-8037</t>
  </si>
  <si>
    <t>stephanie.Shirit@raitechnologies.com</t>
  </si>
  <si>
    <t>949-264-6319</t>
  </si>
  <si>
    <t>808-523-3070</t>
  </si>
  <si>
    <t>888-249-9310</t>
  </si>
  <si>
    <t>curtis@sos-hawaii.com</t>
  </si>
  <si>
    <t>817-359-2950</t>
  </si>
  <si>
    <t>817-359-2959</t>
  </si>
  <si>
    <t>bhargrove@transsolutions.com</t>
  </si>
  <si>
    <t>Judie.Brown@triunityeng.com</t>
  </si>
  <si>
    <t>237310, 541320, 541330, 541340, 541512, 541614, 541690</t>
  </si>
  <si>
    <t>611420, 541511, 541512, 541513, 541519, 541611, 561612</t>
  </si>
  <si>
    <t>561320, 541512, 541611</t>
  </si>
  <si>
    <t>541511, 541512, 541519, 541611, 541613, 541614, 541618, 541690, 541910, 611420, 611430</t>
  </si>
  <si>
    <t>238210, 541330, 541611, 541621, 611430, 221114, 221115, 541512, 541513, 541990, 541712, 237130</t>
  </si>
  <si>
    <t>541330, 237310, 541512</t>
  </si>
  <si>
    <t>541511, 541512, 561311</t>
  </si>
  <si>
    <t>541611, 541330, 541614, 541990, 561990, 541512</t>
  </si>
  <si>
    <t>541330, 541340, 541511, 541512, 541519, 488210</t>
  </si>
  <si>
    <t>IDAHO</t>
  </si>
  <si>
    <t>Idaho Directory</t>
  </si>
  <si>
    <t>Doon Technologies, Inc.</t>
  </si>
  <si>
    <t>Sierra Infosys Inc</t>
  </si>
  <si>
    <t>Telstar Associates Inc</t>
  </si>
  <si>
    <t>200 Middlesex Essex Turnpike, Suite #209</t>
  </si>
  <si>
    <t>6001 Savoy Dr, Ste 210</t>
  </si>
  <si>
    <t>901 Pier View Dr, Ste 204</t>
  </si>
  <si>
    <t>646-775-4850</t>
  </si>
  <si>
    <t>646-576-9680</t>
  </si>
  <si>
    <t>mlittle@sbsco.com</t>
  </si>
  <si>
    <t>208-343-3894</t>
  </si>
  <si>
    <t>208-343-6244</t>
  </si>
  <si>
    <t>telstar@telstarinc.net</t>
  </si>
  <si>
    <t>518210 - Data Processing, Hosting, and Related Services; 541511 - Custom Computer Programming Services; 541512 - Computer Systems Design Services; 541519 - Other Computer Related Services; 561320 - Temporary help services</t>
  </si>
  <si>
    <t>518210 - Data Processing, Hosting, and Related Services; 532420 - Computer rental or leasing; 541512 - Computer Systems Design Services; 541513 - Computer Facilities Management Services; 541519 - Software installation services, computer</t>
  </si>
  <si>
    <t>ILLINOIS</t>
  </si>
  <si>
    <t>Illinois Directory</t>
  </si>
  <si>
    <t>4U Services, Inc. dba Stellar Services</t>
  </si>
  <si>
    <t>A. Alva Rosales &amp; Associates, Ltd.</t>
  </si>
  <si>
    <t>A1PLUSSOFT, INC</t>
  </si>
  <si>
    <t>Accu-Tron Computer Service, Inc.</t>
  </si>
  <si>
    <t>Advanced Integrated Software Technology, Incorporated</t>
  </si>
  <si>
    <t>Advent Business Company Inc</t>
  </si>
  <si>
    <t>Agb Investigative Services, Incorporated</t>
  </si>
  <si>
    <t>AKA Comp Solutions, Inc.</t>
  </si>
  <si>
    <t>ALREK BUSINESS SOLUTIONS, INC.</t>
  </si>
  <si>
    <t>ALTEK Information Technology, Inc.</t>
  </si>
  <si>
    <t>American Institute of Computers, Inc.</t>
  </si>
  <si>
    <t>American Resource Solutions, Incorporated</t>
  </si>
  <si>
    <t>Angarai International, Inc.</t>
  </si>
  <si>
    <t>AQUAS INCORPORATED</t>
  </si>
  <si>
    <t>Avyaya Tech, LLC</t>
  </si>
  <si>
    <t>Bast Services, Inc,</t>
  </si>
  <si>
    <t>Blackwell Management Solutions, LLC</t>
  </si>
  <si>
    <t>CAD Concepts, Inc.</t>
  </si>
  <si>
    <t>Carminati Consulting, Inc.</t>
  </si>
  <si>
    <t>CHESS TECHNOLOGY LLC.</t>
  </si>
  <si>
    <t>CJKW, LLC</t>
  </si>
  <si>
    <t>Clarity Partners, LLC</t>
  </si>
  <si>
    <t>Collabralink Technologies, Incorporated</t>
  </si>
  <si>
    <t>Comdesco Group, Inc.</t>
  </si>
  <si>
    <t>Competitive Range Solutions, LLC</t>
  </si>
  <si>
    <t>Complex Network Solutions</t>
  </si>
  <si>
    <t>Computer Services &amp; Consulting</t>
  </si>
  <si>
    <t>Convergent Strategies Consulting, Inc.</t>
  </si>
  <si>
    <t>Counter Technology, Inc.</t>
  </si>
  <si>
    <t>Cyber-Path LLC</t>
  </si>
  <si>
    <t>Cybersavants,LLC</t>
  </si>
  <si>
    <t>Data Management Group of Virginia, Inc.</t>
  </si>
  <si>
    <t>d'Escoto, Inc.</t>
  </si>
  <si>
    <t>Diversified Services Network Inc.</t>
  </si>
  <si>
    <t>Dynamic Innovations, LLC</t>
  </si>
  <si>
    <t>Eco Vidal Design, Inc.</t>
  </si>
  <si>
    <t>Electronic Knowledge Interchg</t>
  </si>
  <si>
    <t>Envision Consultants, LTD</t>
  </si>
  <si>
    <t>E-Squared Consulting Corp. dba E-Squared Engineering</t>
  </si>
  <si>
    <t>eTek IT Services, Inc.</t>
  </si>
  <si>
    <t>Frontier Technologies, Inc.</t>
  </si>
  <si>
    <t>Fusion Integrated Solutions, LLC</t>
  </si>
  <si>
    <t>Fusion Technology Solutions Group, LLC</t>
  </si>
  <si>
    <t>Gad Group Technology Inc.</t>
  </si>
  <si>
    <t>Gantec Corporation</t>
  </si>
  <si>
    <t>Genesis Integrative Solutions</t>
  </si>
  <si>
    <t>GREGORY RAMON DESIGN STUDIO, INC.</t>
  </si>
  <si>
    <t>Influx Labs</t>
  </si>
  <si>
    <t>InfoPro Systems, Inc.</t>
  </si>
  <si>
    <t>INOC, LLC</t>
  </si>
  <si>
    <t>Iyka Enterprises Inc.</t>
  </si>
  <si>
    <t>Konnect It Group, Incorporated</t>
  </si>
  <si>
    <t>Kristine Fallon Associates, Inc.</t>
  </si>
  <si>
    <t>KTK Technologies, Inc.</t>
  </si>
  <si>
    <t>LAB Information Technology Incorporated</t>
  </si>
  <si>
    <t>Landry Consulting LLC.</t>
  </si>
  <si>
    <t>Level-(1) Global Solutions, LLC</t>
  </si>
  <si>
    <t>Mars Solutions Inc.</t>
  </si>
  <si>
    <t>Matrix Systems Group, Inc.</t>
  </si>
  <si>
    <t>Milhouse Engineering and Construction, Inc.</t>
  </si>
  <si>
    <t>Mind Your Manners</t>
  </si>
  <si>
    <t>MLP Group, Inc.</t>
  </si>
  <si>
    <t>Mobility Works, Inc. dba Mobilitat</t>
  </si>
  <si>
    <t>Montel Technologies, LLC</t>
  </si>
  <si>
    <t>Neopoint Consulting, Inc.</t>
  </si>
  <si>
    <t>Next Generation, Inc.</t>
  </si>
  <si>
    <t>OnShore Technology Group, Inc.</t>
  </si>
  <si>
    <t>ONYX COMMUNITY SOLUTIONS, LLC</t>
  </si>
  <si>
    <t>Paradigm Solutions, Inc.</t>
  </si>
  <si>
    <t>Power Analysis, Inc.</t>
  </si>
  <si>
    <t>Professional Systems, Inc.</t>
  </si>
  <si>
    <t>R.M. Chin &amp; Associates Inc.</t>
  </si>
  <si>
    <t>Ralph G. Moore &amp; Associates, Inc.</t>
  </si>
  <si>
    <t>Resource International, Inc.</t>
  </si>
  <si>
    <t>Rico Computers Enterprises, Inc.</t>
  </si>
  <si>
    <t>Roxmoore</t>
  </si>
  <si>
    <t>S &amp; F Software Solutions, Inc.</t>
  </si>
  <si>
    <t>S.V. Enterprises of Illinois d/b/a Micro Tech U.S.A.</t>
  </si>
  <si>
    <t>Saldemar Solutions, LLC</t>
  </si>
  <si>
    <t>Savant Consulting Inc.</t>
  </si>
  <si>
    <t>SDA Consulting, Inc.</t>
  </si>
  <si>
    <t>SE3, LLC</t>
  </si>
  <si>
    <t>Securance LLC</t>
  </si>
  <si>
    <t>Senryo, Inc.</t>
  </si>
  <si>
    <t>Sherrill Associates, Inc.</t>
  </si>
  <si>
    <t>SLG Innovation, Inc.</t>
  </si>
  <si>
    <t>Smart Technology Services., Inc.</t>
  </si>
  <si>
    <t>Software Tech Enterprises Incorporated</t>
  </si>
  <si>
    <t>Solai &amp; Cameron, Inc.</t>
  </si>
  <si>
    <t>Sunrise Technology, Inc</t>
  </si>
  <si>
    <t>SWATware LLC</t>
  </si>
  <si>
    <t>The MIS Department, Inc.</t>
  </si>
  <si>
    <t>The Working Set, Inc.</t>
  </si>
  <si>
    <t>TLP IT Consulting</t>
  </si>
  <si>
    <t>Transcend Spatial Solutions, LLC</t>
  </si>
  <si>
    <t>VIATechnik, LLC</t>
  </si>
  <si>
    <t>VIVA USA INC</t>
  </si>
  <si>
    <t>WNH Consulting Engineers</t>
  </si>
  <si>
    <t>Wonomi Group, Inc.</t>
  </si>
  <si>
    <t>Woodlawn Software Corporation</t>
  </si>
  <si>
    <t>Wynndalco Enterprises, LLC</t>
  </si>
  <si>
    <t>70 West 36th Street, Ste. #702</t>
  </si>
  <si>
    <t>10018-0000</t>
  </si>
  <si>
    <t>Liang Chen</t>
  </si>
  <si>
    <t>1900 S. Clark St., Ste. 102</t>
  </si>
  <si>
    <t>Arabel Alva Rosales</t>
  </si>
  <si>
    <t>2511 BODDINGTON LN</t>
  </si>
  <si>
    <t>NAPERVILLE</t>
  </si>
  <si>
    <t>60564-0000</t>
  </si>
  <si>
    <t>Balaji Rengamannar</t>
  </si>
  <si>
    <t>125 North Halsted, Suite 303a</t>
  </si>
  <si>
    <t>60661-2156</t>
  </si>
  <si>
    <t>Marvin Savage</t>
  </si>
  <si>
    <t>4530 South Woodlawn Unit 1003</t>
  </si>
  <si>
    <t>60653-0000</t>
  </si>
  <si>
    <t>Cedric Smith</t>
  </si>
  <si>
    <t>3023 Rollingridge Rd</t>
  </si>
  <si>
    <t>Rajesh Gupta</t>
  </si>
  <si>
    <t>2033 W 95th Street</t>
  </si>
  <si>
    <t>60643-0000</t>
  </si>
  <si>
    <t>John Griffin</t>
  </si>
  <si>
    <t>5875 N. Lincoln Ave., #132</t>
  </si>
  <si>
    <t>Abdul Karim Ahmed</t>
  </si>
  <si>
    <t>804 E. Woodfield Rd.</t>
  </si>
  <si>
    <t>Schaumburg</t>
  </si>
  <si>
    <t>60173-0000</t>
  </si>
  <si>
    <t>Praveer Kumar Goud</t>
  </si>
  <si>
    <t>241 E. 4th St., Ste. 205</t>
  </si>
  <si>
    <t>Frederick</t>
  </si>
  <si>
    <t>Anne Lipman</t>
  </si>
  <si>
    <t>910 W. Van Buren Street</t>
  </si>
  <si>
    <t>Madhavi Paturi</t>
  </si>
  <si>
    <t>52 West Downer Place, Suite 207</t>
  </si>
  <si>
    <t>60506-0000</t>
  </si>
  <si>
    <t>Sanjay Vimawala</t>
  </si>
  <si>
    <t>7331 Hanover Pkwy, STE C &amp; D</t>
  </si>
  <si>
    <t>Greenbelt</t>
  </si>
  <si>
    <t>20770-3621</t>
  </si>
  <si>
    <t>Venkat Subramanian</t>
  </si>
  <si>
    <t>4833 Rugby Avenue, Suite 500</t>
  </si>
  <si>
    <t>20814-0000</t>
  </si>
  <si>
    <t>Carmen Larsen</t>
  </si>
  <si>
    <t>117 E. Palatine Rd., Ste. 110</t>
  </si>
  <si>
    <t>Palatine</t>
  </si>
  <si>
    <t>Vijay Harikrishna</t>
  </si>
  <si>
    <t>1448 Old Skokie Road</t>
  </si>
  <si>
    <t>Highland Park</t>
  </si>
  <si>
    <t>60035-0000</t>
  </si>
  <si>
    <t>Sandra Bast</t>
  </si>
  <si>
    <t>1912 Weston Ln.</t>
  </si>
  <si>
    <t>Pamela Blackwell</t>
  </si>
  <si>
    <t>2323 W. 5th Ave., Ste. 120</t>
  </si>
  <si>
    <t>Columbus</t>
  </si>
  <si>
    <t>Joyce K. Johnson</t>
  </si>
  <si>
    <t>1407 S. Federal St.</t>
  </si>
  <si>
    <t>60605-0000</t>
  </si>
  <si>
    <t>Brittany Carminati</t>
  </si>
  <si>
    <t>9742 S. Merrill Ave.</t>
  </si>
  <si>
    <t>60617-0000</t>
  </si>
  <si>
    <t>Ramsey Ponc De L Jones</t>
  </si>
  <si>
    <t>30537 S. Cottage Grove Ave,</t>
  </si>
  <si>
    <t>Beecher</t>
  </si>
  <si>
    <t>60401-0000</t>
  </si>
  <si>
    <t>Sharee Wolff</t>
  </si>
  <si>
    <t>227 W. Monroe, Suite 3950</t>
  </si>
  <si>
    <t>David C. Namkung</t>
  </si>
  <si>
    <t>220 North Vine Street</t>
  </si>
  <si>
    <t>Hinsdale</t>
  </si>
  <si>
    <t>60521-0000</t>
  </si>
  <si>
    <t>Yash Pandhi</t>
  </si>
  <si>
    <t>184 Shuman Blvd.</t>
  </si>
  <si>
    <t>Suite 575</t>
  </si>
  <si>
    <t>60563-0000</t>
  </si>
  <si>
    <t>Laurance Lewis</t>
  </si>
  <si>
    <t>640 Pierce Blvd., Ste. 101</t>
  </si>
  <si>
    <t>O'Fallon</t>
  </si>
  <si>
    <t>Noah Vasquez</t>
  </si>
  <si>
    <t>7747 W. 96th Place</t>
  </si>
  <si>
    <t>Hickory Hills</t>
  </si>
  <si>
    <t>60457-0000</t>
  </si>
  <si>
    <t>Eduardo Lopez</t>
  </si>
  <si>
    <t>1613 S. Michigan Avenue</t>
  </si>
  <si>
    <t>60616-0000</t>
  </si>
  <si>
    <t>Caroline Sanchez Crozier</t>
  </si>
  <si>
    <t>229 E. Orchard</t>
  </si>
  <si>
    <t>Clute</t>
  </si>
  <si>
    <t>77531-0000</t>
  </si>
  <si>
    <t>Marco Prieto</t>
  </si>
  <si>
    <t>20410 OBSERVATION DRIVE, SUITE 203</t>
  </si>
  <si>
    <t>20876-0000</t>
  </si>
  <si>
    <t>Santos Garza</t>
  </si>
  <si>
    <t>28 S. 87th, Ste. 0001</t>
  </si>
  <si>
    <t>Belleville</t>
  </si>
  <si>
    <t>Kaley J. Martin</t>
  </si>
  <si>
    <t>7604 S. Wabash</t>
  </si>
  <si>
    <t>60619-2319</t>
  </si>
  <si>
    <t>Guy Fuller</t>
  </si>
  <si>
    <t>11820 Fountain Way, Ste. 502</t>
  </si>
  <si>
    <t>Newport News</t>
  </si>
  <si>
    <t>Carolyn W. Boyer</t>
  </si>
  <si>
    <t>420 N. Wabash</t>
  </si>
  <si>
    <t>Suite 200</t>
  </si>
  <si>
    <t>60611-0000</t>
  </si>
  <si>
    <t>Federico d'Escoto</t>
  </si>
  <si>
    <t>2760 Fourge Dr., Ste. 100</t>
  </si>
  <si>
    <t>Taghreed Refai</t>
  </si>
  <si>
    <t>206 Cleveland St.</t>
  </si>
  <si>
    <t>Anamosa</t>
  </si>
  <si>
    <t>IA</t>
  </si>
  <si>
    <t>Diann Michels</t>
  </si>
  <si>
    <t>1252 West Norwood</t>
  </si>
  <si>
    <t>60660-0000</t>
  </si>
  <si>
    <t>Carmen Vidal-Hallett</t>
  </si>
  <si>
    <t>33 W. Monroe St., Ste. 1700</t>
  </si>
  <si>
    <t>60603-0000</t>
  </si>
  <si>
    <t>Robert D. Blackwell Jr</t>
  </si>
  <si>
    <t>3 Wheatley Boulevard, Unit 6B</t>
  </si>
  <si>
    <t>Mullica Hill</t>
  </si>
  <si>
    <t>08062-0000</t>
  </si>
  <si>
    <t>Victoria Malaszicki</t>
  </si>
  <si>
    <t>43969 Tavern Dr. , #200</t>
  </si>
  <si>
    <t>Richard Easley</t>
  </si>
  <si>
    <t>830 E HIGGINS RD STE 102</t>
  </si>
  <si>
    <t>Sudheer Chakka</t>
  </si>
  <si>
    <t>1200 First State Blvd., Ste. 1248</t>
  </si>
  <si>
    <t>Jayshree Moorthy</t>
  </si>
  <si>
    <t>4842 S. Cornell Ave., Ste. 200</t>
  </si>
  <si>
    <t>1660 N. Prospect Ave., Ste 2309</t>
  </si>
  <si>
    <t>60615-3066</t>
  </si>
  <si>
    <t>Seaphes R. Miller</t>
  </si>
  <si>
    <t>233 S. Wacker Dr. - 84th Fl.</t>
  </si>
  <si>
    <t>60606-6338</t>
  </si>
  <si>
    <t>Eliseo Reynoso, Jr.</t>
  </si>
  <si>
    <t>440 W Boughton Road, Suite I</t>
  </si>
  <si>
    <t>Bolingbrook</t>
  </si>
  <si>
    <t>60440-4158</t>
  </si>
  <si>
    <t>Gregory Dover</t>
  </si>
  <si>
    <t>1111 Plaza Drive, Suite 310</t>
  </si>
  <si>
    <t>Geetha Venkataswamy</t>
  </si>
  <si>
    <t>2231 East 76th Street, Suite 7D</t>
  </si>
  <si>
    <t>60649-0000</t>
  </si>
  <si>
    <t>Ronald Banks</t>
  </si>
  <si>
    <t>142 Carolina Ave.</t>
  </si>
  <si>
    <t>02130-0000</t>
  </si>
  <si>
    <t>Rachel Goldsmith</t>
  </si>
  <si>
    <t>4922 S CHAMPLAIN AVE</t>
  </si>
  <si>
    <t>60615-2509</t>
  </si>
  <si>
    <t>Gregory Williams</t>
  </si>
  <si>
    <t>2545 S. Dearborn, # 324</t>
  </si>
  <si>
    <t>Akiwumi Attawia</t>
  </si>
  <si>
    <t>2752 Forgue Dr., Ste. 100A</t>
  </si>
  <si>
    <t>Narayan Thirumalai</t>
  </si>
  <si>
    <t>500 Skokie Blvd., Ste 380</t>
  </si>
  <si>
    <t>Northbrook</t>
  </si>
  <si>
    <t>Prasad Ravi</t>
  </si>
  <si>
    <t>2021 Midwest Road, STE 200</t>
  </si>
  <si>
    <t>Oak Brook</t>
  </si>
  <si>
    <t>Poonam Gupta-Krishnan</t>
  </si>
  <si>
    <t>757 West 15th Sreet</t>
  </si>
  <si>
    <t>60607-5139</t>
  </si>
  <si>
    <t>Randy Melton</t>
  </si>
  <si>
    <t>11 East Adams Street</t>
  </si>
  <si>
    <t>Suite 1100</t>
  </si>
  <si>
    <t>60603-6315</t>
  </si>
  <si>
    <t>Kristine Fallon</t>
  </si>
  <si>
    <t>18621 Golfview Dr.</t>
  </si>
  <si>
    <t>Hazel Crest</t>
  </si>
  <si>
    <t>60429-2405</t>
  </si>
  <si>
    <t>Twanda Kilpatrick</t>
  </si>
  <si>
    <t>154 S. Washington St., Ste. E</t>
  </si>
  <si>
    <t>Carpentersville</t>
  </si>
  <si>
    <t>Martin A. Laster</t>
  </si>
  <si>
    <t>4433 28TH PL W</t>
  </si>
  <si>
    <t>98199-0000</t>
  </si>
  <si>
    <t>Joanne Landry</t>
  </si>
  <si>
    <t>233 S. Wacker</t>
  </si>
  <si>
    <t>84th Floor</t>
  </si>
  <si>
    <t>chicago</t>
  </si>
  <si>
    <t>60606-0000</t>
  </si>
  <si>
    <t>Thomas Mcelroy</t>
  </si>
  <si>
    <t>1735 Chalmette Court</t>
  </si>
  <si>
    <t>60565-4403</t>
  </si>
  <si>
    <t>Smita Gharia</t>
  </si>
  <si>
    <t>519 South Grand Ave. W.</t>
  </si>
  <si>
    <t>Mahdi Elmokashfi</t>
  </si>
  <si>
    <t>60 EAST VAN BUREN ST., STE 1501</t>
  </si>
  <si>
    <t>Wilbur C. Milhouse III</t>
  </si>
  <si>
    <t>35 East Wacker Drive, Suite 914</t>
  </si>
  <si>
    <t>60601-0000</t>
  </si>
  <si>
    <t>Ellen R. Turner</t>
  </si>
  <si>
    <t>1023 Pearl St.</t>
  </si>
  <si>
    <t>310 Guthrie St., P. O. Box 3</t>
  </si>
  <si>
    <t>Michael L. Page</t>
  </si>
  <si>
    <t>1605 Green River Way</t>
  </si>
  <si>
    <t>Green River</t>
  </si>
  <si>
    <t>Cindy Johnson</t>
  </si>
  <si>
    <t>6281 Denwood Dr.</t>
  </si>
  <si>
    <t>Rockford</t>
  </si>
  <si>
    <t>61114-6568</t>
  </si>
  <si>
    <t>Ray Montelongo</t>
  </si>
  <si>
    <t>1255 Corporate Drive</t>
  </si>
  <si>
    <t>Suite 100</t>
  </si>
  <si>
    <t>75038-0000</t>
  </si>
  <si>
    <t>Jan Moye</t>
  </si>
  <si>
    <t>16024 Manchester Rd., Ste. 245</t>
  </si>
  <si>
    <t>Ellisville</t>
  </si>
  <si>
    <t>63011-0000</t>
  </si>
  <si>
    <t>Priti Jain</t>
  </si>
  <si>
    <t>155 North Wacker Suite 4250</t>
  </si>
  <si>
    <t>Darrell Higueros</t>
  </si>
  <si>
    <t>505 North Lake Shore Drive</t>
  </si>
  <si>
    <t>Suite 220</t>
  </si>
  <si>
    <t>60611-3678</t>
  </si>
  <si>
    <t>Valarie King-Bailey</t>
  </si>
  <si>
    <t>159 N MARION STREET</t>
  </si>
  <si>
    <t>#165</t>
  </si>
  <si>
    <t>60301-1032</t>
  </si>
  <si>
    <t>Linda Francis</t>
  </si>
  <si>
    <t>10 S. RIVERSIDE</t>
  </si>
  <si>
    <t>Fred Jones</t>
  </si>
  <si>
    <t>4445 Corporation Lane</t>
  </si>
  <si>
    <t>#166</t>
  </si>
  <si>
    <t>23462-0000</t>
  </si>
  <si>
    <t>PRESCOTT SHERROD</t>
  </si>
  <si>
    <t>20 North Clark, Suite 2650</t>
  </si>
  <si>
    <t>60602-0000</t>
  </si>
  <si>
    <t>Lori Threatt</t>
  </si>
  <si>
    <t>14108 S. Indiana Ave.</t>
  </si>
  <si>
    <t>Riverdale</t>
  </si>
  <si>
    <t>60827-2208</t>
  </si>
  <si>
    <t>William Burton</t>
  </si>
  <si>
    <t>500 W. 18th Street</t>
  </si>
  <si>
    <t>Eileen P. Chin</t>
  </si>
  <si>
    <t>401 S. LaSalle Street</t>
  </si>
  <si>
    <t>Suite 1401</t>
  </si>
  <si>
    <t>Ralph Moore</t>
  </si>
  <si>
    <t>P. O. Box 530126</t>
  </si>
  <si>
    <t>3185 Saint Rose Pkwy., Ste. 303</t>
  </si>
  <si>
    <t>Henderson</t>
  </si>
  <si>
    <t>Stephanie A. R. Shirit</t>
  </si>
  <si>
    <t>6350 Presidential Gateway</t>
  </si>
  <si>
    <t>Farah B. Majidzadeh</t>
  </si>
  <si>
    <t>161 North Clark Street, Suite 4700</t>
  </si>
  <si>
    <t>60601-3201</t>
  </si>
  <si>
    <t>John Rico</t>
  </si>
  <si>
    <t>1835 Dixie Highway</t>
  </si>
  <si>
    <t>17613 Baker Ave Country Club Hills, Il</t>
  </si>
  <si>
    <t>Flossmoor</t>
  </si>
  <si>
    <t>60422-1974</t>
  </si>
  <si>
    <t>Howard Moore</t>
  </si>
  <si>
    <t>285 Victor Ln.</t>
  </si>
  <si>
    <t>Lake Zurich</t>
  </si>
  <si>
    <t>Asma Farhin</t>
  </si>
  <si>
    <t>161 West Harrison Suite C-101</t>
  </si>
  <si>
    <t>60605-1017</t>
  </si>
  <si>
    <t>Mike Gillani</t>
  </si>
  <si>
    <t>4250 N. Marine Dr., #1007</t>
  </si>
  <si>
    <t>60613-0000</t>
  </si>
  <si>
    <t>Olga Franceschini</t>
  </si>
  <si>
    <t>Rancho Santa Margari</t>
  </si>
  <si>
    <t>3011 W. 183rd Street</t>
  </si>
  <si>
    <t>Suite 377</t>
  </si>
  <si>
    <t>60430-2804</t>
  </si>
  <si>
    <t>3041 Woodcreek Drive, Suite 211</t>
  </si>
  <si>
    <t>Downers Grove</t>
  </si>
  <si>
    <t>60515-5417</t>
  </si>
  <si>
    <t>Vernal Stewart</t>
  </si>
  <si>
    <t>6922 W. Linebaugh Ave., #101</t>
  </si>
  <si>
    <t>Paul Ashe</t>
  </si>
  <si>
    <t>4343 Commerce Court</t>
  </si>
  <si>
    <t>Suite 610</t>
  </si>
  <si>
    <t>Lisle</t>
  </si>
  <si>
    <t>60532-0000</t>
  </si>
  <si>
    <t>Dinkar Karumuri</t>
  </si>
  <si>
    <t>316 N. Main St.</t>
  </si>
  <si>
    <t>Edwardsville</t>
  </si>
  <si>
    <t>Sharon E. Sherrill</t>
  </si>
  <si>
    <t>165 N. Canal St., Ste. 1523</t>
  </si>
  <si>
    <t>30 S. Wacker St., Ste. 2215</t>
  </si>
  <si>
    <t>Ed Burns</t>
  </si>
  <si>
    <t>156 N. Jefferson St., Ste. 200</t>
  </si>
  <si>
    <t>60661-0000</t>
  </si>
  <si>
    <t>Stephen Baker</t>
  </si>
  <si>
    <t>6267 E. Long Pl.</t>
  </si>
  <si>
    <t>Mary Ann Smyth</t>
  </si>
  <si>
    <t>4801 Southwick Dr., Ste. 630</t>
  </si>
  <si>
    <t>Matteson</t>
  </si>
  <si>
    <t>Dwayne S. Jackson</t>
  </si>
  <si>
    <t>5705 North Lincoln Avenue</t>
  </si>
  <si>
    <t>60659-4707</t>
  </si>
  <si>
    <t>Mallar Solai</t>
  </si>
  <si>
    <t>200 S. Michigan Ave</t>
  </si>
  <si>
    <t>Suite 1305</t>
  </si>
  <si>
    <t>60604-0000</t>
  </si>
  <si>
    <t>George Burciaga</t>
  </si>
  <si>
    <t>5228 W. 51st Street</t>
  </si>
  <si>
    <t>Stickney</t>
  </si>
  <si>
    <t>Laura Ines Sanchez-Loeza</t>
  </si>
  <si>
    <t>6925 Cole Timothy Court</t>
  </si>
  <si>
    <t>Manassas</t>
  </si>
  <si>
    <t>20112-0000</t>
  </si>
  <si>
    <t>Muneer Baig</t>
  </si>
  <si>
    <t>2115 N. California Ave., Ste. 1</t>
  </si>
  <si>
    <t>Rajeev Chopra</t>
  </si>
  <si>
    <t>921 E. Glenwood Rd.</t>
  </si>
  <si>
    <t>Glenview</t>
  </si>
  <si>
    <t>60025-0000</t>
  </si>
  <si>
    <t>Joan Hanna Kaiser</t>
  </si>
  <si>
    <t>132 Julie Rd.</t>
  </si>
  <si>
    <t>60440-0000</t>
  </si>
  <si>
    <t>Tajmah L. Payton</t>
  </si>
  <si>
    <t>2970 University Pkwy., Ste. 201</t>
  </si>
  <si>
    <t>Sarasota</t>
  </si>
  <si>
    <t>Connie Gurchiek</t>
  </si>
  <si>
    <t>343 W. Erie Street, Suite 410</t>
  </si>
  <si>
    <t>Patricia Danielle Dy Buncio</t>
  </si>
  <si>
    <t>3601 Algonquin Road Suite 425</t>
  </si>
  <si>
    <t>Rolling Meadows</t>
  </si>
  <si>
    <t>60008-0000</t>
  </si>
  <si>
    <t>Vasanthi Ilangovan</t>
  </si>
  <si>
    <t>10212 S. Mandel Street, Ste B-1</t>
  </si>
  <si>
    <t>Plainfield</t>
  </si>
  <si>
    <t>60585-5374</t>
  </si>
  <si>
    <t>Ashwin T Patel</t>
  </si>
  <si>
    <t>724 W Terrace St</t>
  </si>
  <si>
    <t>Villa Park</t>
  </si>
  <si>
    <t>60181-0000</t>
  </si>
  <si>
    <t>Vivek Pinto</t>
  </si>
  <si>
    <t>8514 S. Woodlawn</t>
  </si>
  <si>
    <t>60619-0000</t>
  </si>
  <si>
    <t>Kendall Coleman</t>
  </si>
  <si>
    <t>400 N. Michigan Avenue, Suite 500</t>
  </si>
  <si>
    <t>David R. Andalcio</t>
  </si>
  <si>
    <t>(773) 733-7140</t>
  </si>
  <si>
    <t>630-935-6938</t>
  </si>
  <si>
    <t>312-648-8627</t>
  </si>
  <si>
    <t>773-536-1980</t>
  </si>
  <si>
    <t>408-829-5596</t>
  </si>
  <si>
    <t>773-445-4300</t>
  </si>
  <si>
    <t>(312) 753-8276</t>
  </si>
  <si>
    <t>847-413-8291</t>
  </si>
  <si>
    <t>(301) 695-4440</t>
  </si>
  <si>
    <t>312-226-6582</t>
  </si>
  <si>
    <t>630-801-9979</t>
  </si>
  <si>
    <t>301-654-4000</t>
  </si>
  <si>
    <t>(773) 644-1664</t>
  </si>
  <si>
    <t>773-290-1520</t>
  </si>
  <si>
    <t>(312) 513-3221</t>
  </si>
  <si>
    <t>(614) 485-0670</t>
  </si>
  <si>
    <t>312-371-1402</t>
  </si>
  <si>
    <t>630-202-6617</t>
  </si>
  <si>
    <t>708-433-5033</t>
  </si>
  <si>
    <t>312-920-0550</t>
  </si>
  <si>
    <t>630-887-9999</t>
  </si>
  <si>
    <t>708-995-2050</t>
  </si>
  <si>
    <t>(800) 460-7935</t>
  </si>
  <si>
    <t>708-233-6222</t>
  </si>
  <si>
    <t>855-827-8328</t>
  </si>
  <si>
    <t>979-388-8050</t>
  </si>
  <si>
    <t>(877) 712-9237</t>
  </si>
  <si>
    <t>800-408-3816</t>
  </si>
  <si>
    <t>312-787-0707</t>
  </si>
  <si>
    <t>(630) 983-9862</t>
  </si>
  <si>
    <t>(563) 564-7548</t>
  </si>
  <si>
    <t>773-451-6032</t>
  </si>
  <si>
    <t>312-236-0903</t>
  </si>
  <si>
    <t>856-223-0800</t>
  </si>
  <si>
    <t>(703) 858-5588</t>
  </si>
  <si>
    <t>847-969-0200</t>
  </si>
  <si>
    <t>(302) 225-2530</t>
  </si>
  <si>
    <t>(312) 281-0363</t>
  </si>
  <si>
    <t>312-262-6200</t>
  </si>
  <si>
    <t>630-226-1013</t>
  </si>
  <si>
    <t>847-585-3424</t>
  </si>
  <si>
    <t>773-667-9662</t>
  </si>
  <si>
    <t>617-905-4646</t>
  </si>
  <si>
    <t>773-234-4737</t>
  </si>
  <si>
    <t>(630) 337-5484</t>
  </si>
  <si>
    <t>(630) 355-3750</t>
  </si>
  <si>
    <t>(847) 714-9909</t>
  </si>
  <si>
    <t>630-372-3900</t>
  </si>
  <si>
    <t>312-437-4401</t>
  </si>
  <si>
    <t>312-360-9600</t>
  </si>
  <si>
    <t>708-213-7959</t>
  </si>
  <si>
    <t>(630) 524-4080</t>
  </si>
  <si>
    <t>206-420-3361</t>
  </si>
  <si>
    <t>312-202-3300</t>
  </si>
  <si>
    <t>630-995-9877</t>
  </si>
  <si>
    <t>(217) 522-4940</t>
  </si>
  <si>
    <t>312-987-0061</t>
  </si>
  <si>
    <t>312-564-5680</t>
  </si>
  <si>
    <t>(630) 844-1404</t>
  </si>
  <si>
    <t>(888) 806-6595</t>
  </si>
  <si>
    <t>815-966-1267</t>
  </si>
  <si>
    <t>636-779-2504</t>
  </si>
  <si>
    <t>312-739-0520</t>
  </si>
  <si>
    <t>312-321-6400</t>
  </si>
  <si>
    <t>708-406-9042</t>
  </si>
  <si>
    <t>312-474-5759</t>
  </si>
  <si>
    <t>312-558-1565</t>
  </si>
  <si>
    <t>708-849-7000</t>
  </si>
  <si>
    <t>312-595-2000</t>
  </si>
  <si>
    <t>312-419-1911</t>
  </si>
  <si>
    <t>(702) 650-7240</t>
  </si>
  <si>
    <t>(614) 823-4949</t>
  </si>
  <si>
    <t>708-594-7426</t>
  </si>
  <si>
    <t>708-798-3145</t>
  </si>
  <si>
    <t>(847) 726-2571</t>
  </si>
  <si>
    <t>312-357-0023</t>
  </si>
  <si>
    <t>312-493-1346</t>
  </si>
  <si>
    <t>(919) 682-5298</t>
  </si>
  <si>
    <t>708-372-8809</t>
  </si>
  <si>
    <t>630-641-9900</t>
  </si>
  <si>
    <t>630-355-7429</t>
  </si>
  <si>
    <t>(618) 656-9251</t>
  </si>
  <si>
    <t>(630) 803-2009</t>
  </si>
  <si>
    <t>312-612-8200</t>
  </si>
  <si>
    <t>(303) 290-1902</t>
  </si>
  <si>
    <t>(708) 922-9008</t>
  </si>
  <si>
    <t>773-506-2720</t>
  </si>
  <si>
    <t>312-362-1111</t>
  </si>
  <si>
    <t>773-634-9394</t>
  </si>
  <si>
    <t>888-797-8728</t>
  </si>
  <si>
    <t>(773) 235-6930</t>
  </si>
  <si>
    <t>847-998-1186</t>
  </si>
  <si>
    <t>773-491-4188</t>
  </si>
  <si>
    <t>312-462-1060</t>
  </si>
  <si>
    <t>847-368-0860</t>
  </si>
  <si>
    <t>630-904-2709</t>
  </si>
  <si>
    <t>773-592-6940</t>
  </si>
  <si>
    <t>773-575-5834</t>
  </si>
  <si>
    <t>312-256-9090</t>
  </si>
  <si>
    <t>(773) 733-7146</t>
  </si>
  <si>
    <t>630-790-8101</t>
  </si>
  <si>
    <t>773-648-5533</t>
  </si>
  <si>
    <t>773-536-1996</t>
  </si>
  <si>
    <t>630-946-5852</t>
  </si>
  <si>
    <t>773-445-4516</t>
  </si>
  <si>
    <t>(773) 751-2025</t>
  </si>
  <si>
    <t>847-413-8294</t>
  </si>
  <si>
    <t>(301) 695-9390</t>
  </si>
  <si>
    <t>312-238-9385</t>
  </si>
  <si>
    <t>240-542-4903</t>
  </si>
  <si>
    <t>301-654-4004</t>
  </si>
  <si>
    <t>(847) 358-1098</t>
  </si>
  <si>
    <t>866-203-1730</t>
  </si>
  <si>
    <t>(847) 592-7209</t>
  </si>
  <si>
    <t>(614) 485-0677</t>
  </si>
  <si>
    <t>111-111-1111</t>
  </si>
  <si>
    <t>708-946-9117</t>
  </si>
  <si>
    <t>312-920-0554</t>
  </si>
  <si>
    <t>312-275-7352</t>
  </si>
  <si>
    <t>708-233-6519</t>
  </si>
  <si>
    <t>877-211-8623</t>
  </si>
  <si>
    <t>979-388-8051</t>
  </si>
  <si>
    <t>301-528-2037</t>
  </si>
  <si>
    <t>312-241-1727</t>
  </si>
  <si>
    <t>312-787-7322</t>
  </si>
  <si>
    <t>(630) 983-3041</t>
  </si>
  <si>
    <t>312-236-2022</t>
  </si>
  <si>
    <t>856-223-8886</t>
  </si>
  <si>
    <t>(703) 724-0983</t>
  </si>
  <si>
    <t>847-969-0202</t>
  </si>
  <si>
    <t>(302) 225-4565</t>
  </si>
  <si>
    <t>(920) 593-4202</t>
  </si>
  <si>
    <t>312-477-3980</t>
  </si>
  <si>
    <t>630-783-3519</t>
  </si>
  <si>
    <t>847-770-4733</t>
  </si>
  <si>
    <t>773-667-7786</t>
  </si>
  <si>
    <t>617-482-0210</t>
  </si>
  <si>
    <t>773-966-3699</t>
  </si>
  <si>
    <t>(630) 355-9895</t>
  </si>
  <si>
    <t>(847) 714-9919</t>
  </si>
  <si>
    <t>630-444-2166</t>
  </si>
  <si>
    <t>312-243-1911</t>
  </si>
  <si>
    <t>312-360-9601</t>
  </si>
  <si>
    <t>866-605-8332</t>
  </si>
  <si>
    <t>(630) 570-6423</t>
  </si>
  <si>
    <t>888-485-2388</t>
  </si>
  <si>
    <t>312-202-3310</t>
  </si>
  <si>
    <t>(217) 657-4769</t>
  </si>
  <si>
    <t>312-987-0071</t>
  </si>
  <si>
    <t>312-262-5629</t>
  </si>
  <si>
    <t>(630) 844-6720</t>
  </si>
  <si>
    <t>815-425-0515</t>
  </si>
  <si>
    <t>636-779-2508</t>
  </si>
  <si>
    <t>312-739-0523</t>
  </si>
  <si>
    <t>312-321-1450</t>
  </si>
  <si>
    <t>708-358-1447</t>
  </si>
  <si>
    <t>773-924-1677</t>
  </si>
  <si>
    <t>708-848-4482</t>
  </si>
  <si>
    <t>708-849-7033</t>
  </si>
  <si>
    <t>312-644-0999</t>
  </si>
  <si>
    <t>312-419-1918</t>
  </si>
  <si>
    <t>(702) 446-8037</t>
  </si>
  <si>
    <t>(614) 823-4990</t>
  </si>
  <si>
    <t>877-597-7426</t>
  </si>
  <si>
    <t>708-239-0960</t>
  </si>
  <si>
    <t>312-357-0025</t>
  </si>
  <si>
    <t>312-612-5219</t>
  </si>
  <si>
    <t>800-823-2990</t>
  </si>
  <si>
    <t>708-469-2566</t>
  </si>
  <si>
    <t>630-364-5838</t>
  </si>
  <si>
    <t>(618) 656-9496</t>
  </si>
  <si>
    <t>(866) 349-0026</t>
  </si>
  <si>
    <t>312-775-6554</t>
  </si>
  <si>
    <t>(303) 290-1903</t>
  </si>
  <si>
    <t>(708) 332-9554</t>
  </si>
  <si>
    <t>773-506-2717</t>
  </si>
  <si>
    <t>312-362-1101</t>
  </si>
  <si>
    <t>703-310-7785</t>
  </si>
  <si>
    <t>(773) 395-9594</t>
  </si>
  <si>
    <t>847-998-1187</t>
  </si>
  <si>
    <t>(941) 360-2226</t>
  </si>
  <si>
    <t>312-533-2588</t>
  </si>
  <si>
    <t>847-368-0864</t>
  </si>
  <si>
    <t>312-256-9091</t>
  </si>
  <si>
    <t>arabel@alvarosales.com</t>
  </si>
  <si>
    <t>brengamannar@a1plussoft.com</t>
  </si>
  <si>
    <t>m.savage@accutronsystems.net</t>
  </si>
  <si>
    <t>csmith@istechsolutions.com</t>
  </si>
  <si>
    <t>rajesh@adventbusiness.com</t>
  </si>
  <si>
    <t>John.griffin@agbinvestigative.com</t>
  </si>
  <si>
    <t>gov@akacomp.com</t>
  </si>
  <si>
    <t>praveen@absli.com</t>
  </si>
  <si>
    <t>alipman@al-tekinc.com</t>
  </si>
  <si>
    <t>info@aic-consulting.com</t>
  </si>
  <si>
    <t>svimawala@ameresol.com</t>
  </si>
  <si>
    <t>TXBIDS@ANGARAI-INTL.COM</t>
  </si>
  <si>
    <t>harikris@gmail.com</t>
  </si>
  <si>
    <t>sandra@bastservices.com</t>
  </si>
  <si>
    <t>pamela.blackwell@blackwell-ms.com</t>
  </si>
  <si>
    <t>certifications@ccitechs.com</t>
  </si>
  <si>
    <t>bcarminati@carminaticonsulting.com</t>
  </si>
  <si>
    <t>rjones@chesstechs.com</t>
  </si>
  <si>
    <t>swolff@cjkwllc.com</t>
  </si>
  <si>
    <t>dnamkung@claritychicago.com</t>
  </si>
  <si>
    <t>yash@collabralink.com</t>
  </si>
  <si>
    <t>llewis@comdesco.com</t>
  </si>
  <si>
    <t>nvasquez@getcrs.com</t>
  </si>
  <si>
    <t>elopez@complexnetwork.com</t>
  </si>
  <si>
    <t>lrodriguez@csclearning.com</t>
  </si>
  <si>
    <t>mprieto@cscinc.com</t>
  </si>
  <si>
    <t>san.garza@countertech.com</t>
  </si>
  <si>
    <t>kaleym@cyber-path.net</t>
  </si>
  <si>
    <t>guyfuller@cybersavants.com</t>
  </si>
  <si>
    <t>carolyn.boyer@datamanagementgroup.com</t>
  </si>
  <si>
    <t>FDESCOTO@DESCOTOINC.COM</t>
  </si>
  <si>
    <t>trefai@dsnworldwide.com</t>
  </si>
  <si>
    <t>diann@dynamicinnovations.net</t>
  </si>
  <si>
    <t>cvidalhallett@ecovidaldesign.com</t>
  </si>
  <si>
    <t>jcruz@eki-consulting.com</t>
  </si>
  <si>
    <t>reasley@e-squared.org</t>
  </si>
  <si>
    <t>venkat@etekit.com</t>
  </si>
  <si>
    <t>jmoorthy@ftiusa.com</t>
  </si>
  <si>
    <t>smiller@fusion-etc.com</t>
  </si>
  <si>
    <t>eli@fusiontp.com</t>
  </si>
  <si>
    <t>franchon.dover@gadgroup.com</t>
  </si>
  <si>
    <t>geetha@gantecusa.com</t>
  </si>
  <si>
    <t>ronbanks@gisolutions.biz</t>
  </si>
  <si>
    <t>info@gregoryramon.com</t>
  </si>
  <si>
    <t>akie@influxlabs.co</t>
  </si>
  <si>
    <t>narayan@infoprosystemsinc.com</t>
  </si>
  <si>
    <t>lkleiman@inoc.com</t>
  </si>
  <si>
    <t>poonam@iyka.com</t>
  </si>
  <si>
    <t>randy@konnectit.com</t>
  </si>
  <si>
    <t>kevin@ktktechnologies.com</t>
  </si>
  <si>
    <t>martin@labusa.com</t>
  </si>
  <si>
    <t>joanne@landryconsultants.com</t>
  </si>
  <si>
    <t>tdm@level-1.com</t>
  </si>
  <si>
    <t>agharia@marssolutionsinc.com</t>
  </si>
  <si>
    <t>mahdi@matrixsysinc.com</t>
  </si>
  <si>
    <t>wmilhouse@milhouseinc.com</t>
  </si>
  <si>
    <t>e.turner@wegrp.com</t>
  </si>
  <si>
    <t>mike@mlpgroupinc.com</t>
  </si>
  <si>
    <t>easyrides@mobilitat.com</t>
  </si>
  <si>
    <t>ray@monteltech.com</t>
  </si>
  <si>
    <t>JMoye@Moyeconsulting.com</t>
  </si>
  <si>
    <t>pjain@neopointconsulting.com</t>
  </si>
  <si>
    <t>dhigueros@nxtgeninc.com</t>
  </si>
  <si>
    <t>vkbailey@onshoretech.com</t>
  </si>
  <si>
    <t>henry.sullivan@gmail.com</t>
  </si>
  <si>
    <t>fjones@seeparadigmsolutions.com</t>
  </si>
  <si>
    <t>lthreatt@poweran.com</t>
  </si>
  <si>
    <t>bburton@psiits.com</t>
  </si>
  <si>
    <t>rchin@rmchin.com</t>
  </si>
  <si>
    <t>rgma@rgma.com</t>
  </si>
  <si>
    <t>Stephanie.shirit@raiofnv.com</t>
  </si>
  <si>
    <t>farahm@resourceinternational.com</t>
  </si>
  <si>
    <t>johnrico@ricoenterprises.com</t>
  </si>
  <si>
    <t>howard@roxmoore.com</t>
  </si>
  <si>
    <t>afarhin@sandfbizsolutions.com</t>
  </si>
  <si>
    <t>mike.gillani@mtusa.com</t>
  </si>
  <si>
    <t>olgaf@saldemarsol.com</t>
  </si>
  <si>
    <t>vstewart@se3.us</t>
  </si>
  <si>
    <t>dinkar@senryo.com</t>
  </si>
  <si>
    <t>ses@sherrillassoc.com</t>
  </si>
  <si>
    <t>edburns@slginnovation.com</t>
  </si>
  <si>
    <t>jdramirez@SMARTTS.COM</t>
  </si>
  <si>
    <t>djackson@software-tec.com</t>
  </si>
  <si>
    <t>msolai@solcam.com</t>
  </si>
  <si>
    <t>george@smartechs.net</t>
  </si>
  <si>
    <t>lsanchez@swat-ware.com</t>
  </si>
  <si>
    <t>muneer.baig@sysusa.com</t>
  </si>
  <si>
    <t>mmcneal@misdepartment.com</t>
  </si>
  <si>
    <t>JHKforTWSI@gmail.com</t>
  </si>
  <si>
    <t>ceo@tlpconsulting.com</t>
  </si>
  <si>
    <t>cwingate@transcendspatial.com</t>
  </si>
  <si>
    <t>danielle@viatechnik.com</t>
  </si>
  <si>
    <t>ASHWIN@WNHCE.COM</t>
  </si>
  <si>
    <t>vpinto@wonomitechnologies.com</t>
  </si>
  <si>
    <t>Kendall.Coleman@woodlawnsoft.com</t>
  </si>
  <si>
    <t>d.andalcio@wynndalco.com</t>
  </si>
  <si>
    <t>Cook</t>
  </si>
  <si>
    <t>Du Page</t>
  </si>
  <si>
    <t>Will</t>
  </si>
  <si>
    <t>Out-of-State</t>
  </si>
  <si>
    <t>Kane</t>
  </si>
  <si>
    <t>Prince George's</t>
  </si>
  <si>
    <t>Montgomery</t>
  </si>
  <si>
    <t>Lake</t>
  </si>
  <si>
    <t>St. Clair</t>
  </si>
  <si>
    <t>Atlantic</t>
  </si>
  <si>
    <t>Suffolk</t>
  </si>
  <si>
    <t>Dupage</t>
  </si>
  <si>
    <t>King</t>
  </si>
  <si>
    <t>Sangamon</t>
  </si>
  <si>
    <t>DuPage</t>
  </si>
  <si>
    <t>Winnebago</t>
  </si>
  <si>
    <t>St. Louis</t>
  </si>
  <si>
    <t>Prince William</t>
  </si>
  <si>
    <t>541512-Computer Systems Design and Related Services</t>
  </si>
  <si>
    <t>541512-Computer Systems Design Services</t>
  </si>
  <si>
    <t>541511-Computer Systems Design and Related Services; 541512-Computer Systems Design and Related Services; 541519-Computer Systems Design and Related Services; 541611-Management Consulting Services; 541618-Management Consulting Services</t>
  </si>
  <si>
    <t>541511-Computer Systems Design and Related Services; 541512-Computer Systems Design and Related Services</t>
  </si>
  <si>
    <t>518210-Data Processing, Hosting, and Related Services; 541511-Computer Systems Design and Related Services; 541512-Computer Systems Design and Related Services</t>
  </si>
  <si>
    <t>541511-Computer Systems Design and Related Services; 541512-Computer Systems Design and Related Services; 541513-Computer Systems Design and Related Services; 541519-Computer Systems Design and Related Services</t>
  </si>
  <si>
    <t>541511-Computer Systems Design and Related Services; 541512-Computer Systems Design and Related Services; 541513-Computer Systems Design and Related Services; 541519-Computer Systems Design and Related Services; 541690-Other Scientific and Technical Consulting Services; 561612-Investigation, Guard, and Armored Car Services</t>
  </si>
  <si>
    <t>NAICS Code: 541511 Custom Computer Programming Services; NAICS Code: 541512 Computer Systems Design Services</t>
  </si>
  <si>
    <t>541330-Engineering Services; 541511-Computer Systems Design and Related Services; 541512-Computer Systems Design and Related Services; 541513-Computer Systems Design and Related Services; 541519-Computer Systems Design and Related Services; 541620-Environmental Consulting Services; 562910-Remediation Services; 562998-All Other Waste Management Services; 611430-Professional and Management Development Training</t>
  </si>
  <si>
    <t>541511-Computer Systems Design and Related Services; 541512-Computer Systems Design and Related Services; 541513-Computer Systems Design and Related Services; 541519-Computer Systems Design and Related Services; 541611-Management Consulting Services; 541618-Management Consulting Services</t>
  </si>
  <si>
    <t>238210-Electrical Contractors and Other Wiring Installation Contractors; 541512-Computer Systems Design and Related Services</t>
  </si>
  <si>
    <t>541512-Computer Systems Design and Related Services; 541519-Computer Systems Design and Related Services; 561320-Temporary Help Services; 611710-Educational Support Services</t>
  </si>
  <si>
    <t>541512-Computer Systems Design and Related Services; 541519-Computer Systems Design and Related Services; 811212-Electronic and Precision Equipment Repair and Maintenance</t>
  </si>
  <si>
    <t>541512-Computer Systems Design and Related Services; 541513-Computer Systems Design and Related Services; 541611-Management Consulting Services</t>
  </si>
  <si>
    <t>541512 - COMPUTER SYSTEMS DESIGN SERVICES; 541611 - ADMINISTRATIVE MANAGEMENT AND GENERAL MANAGEMENT CONSULTING SERVICES; 561320 - TEMPORARY HELP SERVICES</t>
  </si>
  <si>
    <t>541512-Computer Systems Design and Related Services; 541611-Management Consulting Services</t>
  </si>
  <si>
    <t>541330-Engineering Services; 541350-Building Inspection Services; 541512-Computer Systems Design and Related Services; 541611-Management Consulting Services</t>
  </si>
  <si>
    <t>237310-Highway, Street, &amp; Bridge Construction; 541512-Computer Systems Design Services; 541611-Administrative Management &amp; General Management; 541690-Other Scientific &amp; Technical Consulting; 541712-Research and Development in the Physical, Engineering</t>
  </si>
  <si>
    <t>541512-Computer Systems Design and Related Services; 541513-Computer Systems Design and Related Services; 611420-Computer Training</t>
  </si>
  <si>
    <t>541511-Computer Systems Design and Related Services; 541512-Computer Systems Design and Related Services; 541519-Computer Systems Design and Related Services; 541618-Management Consulting Services; 561621-Security Systems Services</t>
  </si>
  <si>
    <t>238210-Electrical Contractors; 541512-Computer Systems Design Services; 541611-Administrative Management &amp; General Management; 541690-Other Scientific &amp; Technical Consulting</t>
  </si>
  <si>
    <t>541430-Graphic Design Services; 541511-Computer Systems Design and Related Services; 541512-Computer Systems Design and Related Services; 541513-Computer Systems Design and Related Services; 541519-Computer Systems Design and Related Services</t>
  </si>
  <si>
    <t>236210-Industrial Building Construction; 236220-Commercial and Institutional Building Construction; 237110-Water and Sewer Line and Related Structures Construction; 237310-Highway, Street, and Bridge Construction; 237990-Other Heavy and Civil Engineering Construction; 541310-Architectural Services; 541330-Engineering Services; 541340-Drafting Services; 541350-Building Inspection Services; 541511-Computer Systems Design and Related Services; 541512-Computer Systems Design and Related Services; 541519-Computer Systems Design and Related Services; 541611-Management Consulting Services; 541990-All Other Professional, Scientific, and Technical Services</t>
  </si>
  <si>
    <t>541511-Custom Computer Programming Services; 541512-Computer Systems Design Services</t>
  </si>
  <si>
    <t>541310-Architectural Services; 541512-Computer Systems Design and Related Services</t>
  </si>
  <si>
    <t>518210-Data Processing, Hosting, and Related Services; 541511-Computer Systems Design and Related Services; 541512-Computer Systems Design and Related Services; 541519-Computer Systems Design and Related Services; 541611-Management Consulting Services; 541614-Management Consulting Services; 561410-Document Preparation Services; 611420-Computer Training</t>
  </si>
  <si>
    <t>541512-Computer Systems Design Services; 541614-Process, Physical Distribution, and Logistics Consulting; 541712-Research and Development in the Physical, Engineering; 611430-Professional and Management Development Training</t>
  </si>
  <si>
    <t>541512-Computer Systems Design Services; 541690-Other Scientific &amp; Technical Consulting</t>
  </si>
  <si>
    <t>541512 - COMPUTER SYSTEMS DESIGN SERVICES</t>
  </si>
  <si>
    <t>541310-Architectural Services; 541340-Drafting Services; 541350-Building Inspection Services; 541410-Interior Design Services; 541512-Computer Systems Design and Related Services; 611420-Computer Training</t>
  </si>
  <si>
    <t>541320-Landscape Architectural Services; 541330-Engineering Services; 541512-Computer Systems Design Services; 541712-Research and Development in the Physical, Engineering</t>
  </si>
  <si>
    <t>541511 - CUSTOM COMPUTER PROGRAMMING SERVICES; 541512 - COMPUTER SYSTEM DESIGN SERVICES</t>
  </si>
  <si>
    <t>541310-Architectural Services; 541490-Other Specialized Design Services; 541511-Computer Systems Design and Related Services; 541512-Computer Systems Design and Related Services; 541519-Computer Systems Design and Related Services; 541618-Management Consulting Services; 611420-Computer Training</t>
  </si>
  <si>
    <t>541511-Custom Computer Programming Services; 541512-Computer Systems Design Services; 541611-Administrative Management &amp; General Management; 541690-Other Scientific &amp; Technical Consulting</t>
  </si>
  <si>
    <t>541512-Computer Systems Design and Related Services; 541690-Other Scientific and Technical Consulting Services</t>
  </si>
  <si>
    <t>518210-Data Processing, Hosting, and Related Services; 541511-Computer Systems Design and Related Services; 541512-Computer Systems Design and Related Services; 541513-Computer Systems Design and Related Services; 541519-Computer Systems Design and Related Services</t>
  </si>
  <si>
    <t>541511-Computer Systems Design and Related Services; 541512-Computer Systems Design and Related Services; 541519-Computer Systems Design and Related Services</t>
  </si>
  <si>
    <t>236220-Commercial and Institutional Building Construction; 237110-Water and Sewer Line and Related Structures Construction; 237310-Highway, Street, and Bridge Construction; 238110-Poured Concrete Foundation and Structure Contractors; 238210-Electrical Contractors and Other Wiring Installation Contractors; 238220-Plumbing, Heating, and Air-Conditioning Contractors; 238320-Painting and Wall Covering Contractors; 238350-Finish Carpentry Contractors; 238910-Site Preparation Contractors; 541310-Architectural Services; 541330-Engineering Services; 541350-Building Inspection Services; 541512-Computer Systems Design and Related Services; 541620-Environmental Consulting Services</t>
  </si>
  <si>
    <t>238210 - ELECTRICAL CONTRACTORS AND OTHER WIRING INSTALLATION CONTRACTORS; 517210 - WIRELESS TELECOMMUNICATIONS CARRIERS (EXCEPT SATELLITE); 541512 - COMPUTER SYSTEMS DESIGN SERVICES</t>
  </si>
  <si>
    <t>541340-Drafting Services; 541512-Computer Systems Design and Related Services; 541690-Other Scientific and Technical Consulting Services</t>
  </si>
  <si>
    <t>425120-Wholesale Trade Agents and Brokers; 541512-Computer Systems Design and Related Services</t>
  </si>
  <si>
    <t>541330-Engineering Services; 541511-Computer Systems Design and Related Services; 541512-Computer Systems Design and Related Services; 541613-Management Consulting Services; 541690-Other Scientific and Technical Consulting Services</t>
  </si>
  <si>
    <t>518210-Data Processing, Hosting, and Related Services; 519130-Internet Publishing and Broadcasting and Web Search Portals; 541360-Geophysical Surveying and Mapping Services; 541370-Surveying and Mapping (except Geophysical) Services; 541430-Graphic Design Services; 541511-Computer Systems Design and Related Services; 541512-Computer Systems Design and Related Services; 541712-Research and Development in the Physical, Engineering, and Life Sciences; 541720-Research and Development in the Social Sciences and Humanities</t>
  </si>
  <si>
    <t>488490-Other Support Activities for Road Transportation; 541512-Computer Systems Design and Related Services; 541513-Computer Systems Design and Related Services; 541611-Management Consulting Services; 611420-Computer Training</t>
  </si>
  <si>
    <t>541511-Computer Systems Design and Related Services; 541512-Computer Systems Design and Related Services; 611420-Computer Training</t>
  </si>
  <si>
    <t>541512 - COMPUTER SYSTEMS DESIGN SERVICES; 518210 - DATA PROCESSING, HOSTING AND RELATED SERVICES; 423430 - COMPUTER AND COMPUTER PERIPHERAL EQUIPMENT AND SOFTWARE MERCHANT WHOLESALERS</t>
  </si>
  <si>
    <t>237110-Water and Sewer Line and Related Structures Construction; 237130-Power and Communication Line and Related Structures Construction; 237310-Highway, Street, and Bridge Construction; 237990-Other Heavy and Civil Engineering Construction; 541330-Engineering Services; 541340-Drafting Services; 541350-Building Inspection Services; 541511-Computer Systems Design and Related Services; 541512-Computer Systems Design and Related Services; 541519-Computer Systems Design and Related Services; 541611-Management Consulting Services; 541820-Public Relations Agencies</t>
  </si>
  <si>
    <t>423990-Other Miscellaneous Durable Goods Merchant Wholesalers; 424990-Other Miscellaneous Nondurable Goods Merchant Wholesalers; 541512-Computer Systems Design and Related Services; 541611-Management Consulting Services; 541612-Management Consulting Services; 541690-Other Scientific and Technical Consulting Services; 812199-Other Personal Care Services</t>
  </si>
  <si>
    <t>541512-Computer Systems Design and Related Services; 541513-Computer Systems Design and Related Services; 541611-Management Consulting Services; 561499-Other Business Support Services</t>
  </si>
  <si>
    <t>541512-Computer Systems Design and Related Services; 811212-Electronic and Precision Equipment Repair and Maintenance</t>
  </si>
  <si>
    <t>541512-Computer Systems Design Services; 541613-Marketing Consulting Services</t>
  </si>
  <si>
    <t>541512-Computer Systems Design Services; 541712-Research and Development in the Physical, Engineering</t>
  </si>
  <si>
    <t>541330 - ENGINEERING SERVICES; 541611 - ADMINISTRATIVE MANAGEMENT AND GENERAL MANAGEMENT CONSULTING SERVICES; 541512 - COMPUTER SYSTEMS DESIGN SERVICES</t>
  </si>
  <si>
    <t>541211-Offices of Certified Public Accountants; 541512-Computer Systems Design Services</t>
  </si>
  <si>
    <t>238910-Site Preparation Contractors; 541370-Surveying &amp; Mapping (except Geophysical) Serv.; 541512-Computer Systems Design Services</t>
  </si>
  <si>
    <t>541512-Computer Systems Design Services; 541611-Administrative Management &amp; General Management</t>
  </si>
  <si>
    <t>238210-Electrical Contractors and Other Wiring Installation Contractors; 517919-Other Telecommunications; 518210-Data Processing, Hosting, and Related Services; 541511-Computer Systems Design and Related Services; 541512-Computer Systems Design and Related Services; 541513-Computer Systems Design and Related Services; 541519-Computer Systems Design and Related Services; 561320-Temporary Help Services; 561330-Professional Employer Organizations; 611420-Computer Training; 722310-Food Service Contractors; 811212-Electronic and Precision Equipment Repair and Maintenance</t>
  </si>
  <si>
    <t>541511- CUSTOMER COMPUTER PROGRAMMING SERVICES; 541512 - COMPUTER SYSTEMS DESIGN SERVICES; 541430 - GRAPHIC DESIGN SERVICES.</t>
  </si>
  <si>
    <t>238210-Electrical Contractors and Other Wiring Installation Contractors; 518210-Data Processing, Hosting, and Related Services; 541511-Computer Systems Design and Related Services; 541512-Computer Systems Design and Related Services; 541519-Computer Systems Design and Related Services; 541618-Management Consulting Services; 611420-Computer Training</t>
  </si>
  <si>
    <t>518210-Data Processing, Hosting, and Related Services; 541511-Custom Computer Programming Services; 541512-Computer Systems Design Services; 541519-Other Computer Related Services</t>
  </si>
  <si>
    <t>541511-Computer Systems Design and Related Services</t>
  </si>
  <si>
    <t>541512-Computer Systems Design and Related Services; 541519-Computer Systems Design and Related Services; 541611-Management Consulting Services; 811212-Electronic and Precision Equipment Repair and Maintenance</t>
  </si>
  <si>
    <t>NAICS Code: 541330 Engineering Services, specifically engineering design services; NAICS Code: 541512 Computer Systems Design Services, specifically CAD (computer-aided design) systems integration design services</t>
  </si>
  <si>
    <t>518210-Data Processing, Hosting, and Related Services; 541511-Computer Systems Design and Related Services; 541512-Computer Systems Design and Related Services; 541513-Computer Systems Design and Related Services; 541611-Management Consulting Services; 561320-Temporary Help Services</t>
  </si>
  <si>
    <t>541330-Engineering Services; 541511-Computer Systems Design and Related Services; 541512-Computer Systems Design and Related Services; 541611-Management Consulting Services; 541720-Research and Development in the Social Sciences and Humanities; 926150-Regulation, Licensing, and Inspection of Miscellaneous Commercial Sectors</t>
  </si>
  <si>
    <t>541512-Computer Systems Design and Related Services; 541513-Computer Systems Design and Related Services; 541519-Computer Systems Design and Related Services</t>
  </si>
  <si>
    <t>541512 - COMPUTER SYSTEMS DESIGN SERVICES; 541330 - ENGINEERING SERVICES</t>
  </si>
  <si>
    <t>INDIANA</t>
  </si>
  <si>
    <t>Indiana Directory</t>
  </si>
  <si>
    <t>22nd Century Technologies Inc</t>
  </si>
  <si>
    <t>B 2 B Strategic Solutions Inc.</t>
  </si>
  <si>
    <t>Business Systems Management Corporation</t>
  </si>
  <si>
    <t>Cientive Group Inc.</t>
  </si>
  <si>
    <t>Coolsoft LLC</t>
  </si>
  <si>
    <t>CoreTech Web Solutions, LLC</t>
  </si>
  <si>
    <t>Crew Corporation</t>
  </si>
  <si>
    <t>Critical Skills, Inc.</t>
  </si>
  <si>
    <t>Data Integration Consulting, Inc.</t>
  </si>
  <si>
    <t>EGOV Partners, Inc.</t>
  </si>
  <si>
    <t>Entap, Inc.</t>
  </si>
  <si>
    <t>eTeam Inc</t>
  </si>
  <si>
    <t>GNC Consulting, Inc.</t>
  </si>
  <si>
    <t>Hurtsburo Consulting Group, LLC</t>
  </si>
  <si>
    <t>Integrin Solutions</t>
  </si>
  <si>
    <t>IT TRANSFORMERS, INC</t>
  </si>
  <si>
    <t>Lentz Independent Consulting Inc</t>
  </si>
  <si>
    <t>Libanga Computer Systems, LLC</t>
  </si>
  <si>
    <t>Lucca Consulting Group, Inc.</t>
  </si>
  <si>
    <t>Marion Edward Associates, Inc.</t>
  </si>
  <si>
    <t>MM eCONSULTANTS INC.</t>
  </si>
  <si>
    <t>NetLogX, LLC</t>
  </si>
  <si>
    <t>Phelco Technologies, Inc.</t>
  </si>
  <si>
    <t>Point Business Solutions, LLC</t>
  </si>
  <si>
    <t>Prairie Quest, Inc.</t>
  </si>
  <si>
    <t>Professional Services &amp; Resources, Inc.</t>
  </si>
  <si>
    <t>Pyramid Technology Solutions, Inc</t>
  </si>
  <si>
    <t>Qumulus Solutions LLC</t>
  </si>
  <si>
    <t>Roeing Corporation</t>
  </si>
  <si>
    <t>Ryan Consulting Group, Inc.</t>
  </si>
  <si>
    <t>Sahasra Technologies Corp</t>
  </si>
  <si>
    <t>Seven Seas Technologies Inc.</t>
  </si>
  <si>
    <t>Social Media Development Group, LLC</t>
  </si>
  <si>
    <t>Sondhi Solutions LLC</t>
  </si>
  <si>
    <t>Telamon-IMS Corporation</t>
  </si>
  <si>
    <t>The Baynes Group</t>
  </si>
  <si>
    <t>Thomas Telecom INC</t>
  </si>
  <si>
    <t>WEM Engineering</t>
  </si>
  <si>
    <t>Xsys, Inc.</t>
  </si>
  <si>
    <t/>
  </si>
  <si>
    <t>CoreTech Revolution</t>
  </si>
  <si>
    <t>Crew Technical Services</t>
  </si>
  <si>
    <t>CSpring</t>
  </si>
  <si>
    <t>Ecotech Solutions Group</t>
  </si>
  <si>
    <t>Prairie Quest Consulting</t>
  </si>
  <si>
    <t>S 2 Tech</t>
  </si>
  <si>
    <t>1 Executive Drive</t>
  </si>
  <si>
    <t>Suite 285</t>
  </si>
  <si>
    <t>Somerset</t>
  </si>
  <si>
    <t>150 North Michigan Avenue</t>
  </si>
  <si>
    <t>Suite 2800</t>
  </si>
  <si>
    <t>8414 Maple Avenue</t>
  </si>
  <si>
    <t>Gary</t>
  </si>
  <si>
    <t>8760 Castle Park Dr.</t>
  </si>
  <si>
    <t>Indianapolis</t>
  </si>
  <si>
    <t>1902 Campus Place, Suite 12</t>
  </si>
  <si>
    <t>Louisville</t>
  </si>
  <si>
    <t>11 Motif Blvd</t>
  </si>
  <si>
    <t>Suite S1125</t>
  </si>
  <si>
    <t>Brownsburg</t>
  </si>
  <si>
    <t>7768 Zionsville Road, Suite #150</t>
  </si>
  <si>
    <t>11495 North Pennsylvania Street, #235</t>
  </si>
  <si>
    <t>Carmel</t>
  </si>
  <si>
    <t>7399 North Shadeland Avenue, Suite 312</t>
  </si>
  <si>
    <t>5023 Sun Briar Court</t>
  </si>
  <si>
    <t>136 E Market Street, Suite 1010</t>
  </si>
  <si>
    <t>1001 Durham Ave,</t>
  </si>
  <si>
    <t>Suite 201</t>
  </si>
  <si>
    <t>South Plainfield</t>
  </si>
  <si>
    <t>21195 S. LaGrange Road</t>
  </si>
  <si>
    <t>Frankfort</t>
  </si>
  <si>
    <t>3812 Ivy Street</t>
  </si>
  <si>
    <t>East Chicago</t>
  </si>
  <si>
    <t>7915 South Emerson Avenue, Suite 150</t>
  </si>
  <si>
    <t>1 N PENNSYLVANIA</t>
  </si>
  <si>
    <t>SUITE#410</t>
  </si>
  <si>
    <t>INDIANAPOLIS</t>
  </si>
  <si>
    <t>13278 Arden Ct.</t>
  </si>
  <si>
    <t>575 S. Main Street</t>
  </si>
  <si>
    <t>Zionsville</t>
  </si>
  <si>
    <t>601 Woodview Drive</t>
  </si>
  <si>
    <t>Whiteland</t>
  </si>
  <si>
    <t>148 State Street</t>
  </si>
  <si>
    <t>10th Floor</t>
  </si>
  <si>
    <t>10875 FAIRWOODS DRIVE</t>
  </si>
  <si>
    <t>212 W. 10th Street, Ste C465</t>
  </si>
  <si>
    <t>9801 Fall Creek Road</t>
  </si>
  <si>
    <t>#131</t>
  </si>
  <si>
    <t>8206 Rockville Rd #274</t>
  </si>
  <si>
    <t>620 East Berry</t>
  </si>
  <si>
    <t>Fort Wayne</t>
  </si>
  <si>
    <t>113 Eastland Drive</t>
  </si>
  <si>
    <t>Jefferson City</t>
  </si>
  <si>
    <t>9535 East 59th Street, Suite A</t>
  </si>
  <si>
    <t>101 North Michigan Street</t>
  </si>
  <si>
    <t>South Bend</t>
  </si>
  <si>
    <t>2433 S 9th St</t>
  </si>
  <si>
    <t>Lafayette</t>
  </si>
  <si>
    <t>9515 E. 59th Street, Suite C-1</t>
  </si>
  <si>
    <t>5975 Castle Creek Parkway #195</t>
  </si>
  <si>
    <t>720 Spirit 40 Park Drive</t>
  </si>
  <si>
    <t>Chesterfield</t>
  </si>
  <si>
    <t>839 Broadway</t>
  </si>
  <si>
    <t>S-202</t>
  </si>
  <si>
    <t>47 S Pensylvania Street, Ste 305</t>
  </si>
  <si>
    <t>1000 East 116th Street</t>
  </si>
  <si>
    <t>8356 Thorn Bend Drive</t>
  </si>
  <si>
    <t>7176 Waldmar</t>
  </si>
  <si>
    <t>3815 River Crossing PKWY, suite 100</t>
  </si>
  <si>
    <t>653 Steele Drive</t>
  </si>
  <si>
    <t>Valparaiso</t>
  </si>
  <si>
    <t>08873</t>
  </si>
  <si>
    <t>60601</t>
  </si>
  <si>
    <t>46403</t>
  </si>
  <si>
    <t>46256</t>
  </si>
  <si>
    <t>KY</t>
  </si>
  <si>
    <t>40299</t>
  </si>
  <si>
    <t>46112</t>
  </si>
  <si>
    <t>46268</t>
  </si>
  <si>
    <t>46032</t>
  </si>
  <si>
    <t>46250</t>
  </si>
  <si>
    <t>46033</t>
  </si>
  <si>
    <t>46204</t>
  </si>
  <si>
    <t>07080</t>
  </si>
  <si>
    <t>60423</t>
  </si>
  <si>
    <t>46312</t>
  </si>
  <si>
    <t>46237</t>
  </si>
  <si>
    <t>46077</t>
  </si>
  <si>
    <t>46184</t>
  </si>
  <si>
    <t>02109</t>
  </si>
  <si>
    <t>46202</t>
  </si>
  <si>
    <t>46214</t>
  </si>
  <si>
    <t>46802</t>
  </si>
  <si>
    <t>65101</t>
  </si>
  <si>
    <t>46216</t>
  </si>
  <si>
    <t>46601</t>
  </si>
  <si>
    <t>47909</t>
  </si>
  <si>
    <t>63005</t>
  </si>
  <si>
    <t>46402</t>
  </si>
  <si>
    <t>46278</t>
  </si>
  <si>
    <t>46240</t>
  </si>
  <si>
    <t>46385</t>
  </si>
  <si>
    <t>donna@b2bssi.com</t>
  </si>
  <si>
    <t>shaun@bsmproducts.com</t>
  </si>
  <si>
    <t>Ajay.thukral@cientivegroup.com</t>
  </si>
  <si>
    <t>contract@coolsofttech.com</t>
  </si>
  <si>
    <t>mburton@coretechrevolution.com</t>
  </si>
  <si>
    <t>kreehling@crewcorp.com</t>
  </si>
  <si>
    <t>cpizarro@cspring.com</t>
  </si>
  <si>
    <t>tthompson@dataic.com</t>
  </si>
  <si>
    <t>carol.horne@sbcglobal.net</t>
  </si>
  <si>
    <t>tracy.barnes@entap.com</t>
  </si>
  <si>
    <t>accounts@eteaminc.com</t>
  </si>
  <si>
    <t>garry.cooper@gnc-consulting.com</t>
  </si>
  <si>
    <t>drmitchell@hurtsburoconsultinggroup.com</t>
  </si>
  <si>
    <t>meghan@integrinsolutions.net</t>
  </si>
  <si>
    <t>BHARATHI@ITTRANSFORMERS.COM</t>
  </si>
  <si>
    <t>jlentz@lentzic.com</t>
  </si>
  <si>
    <t>office@libanga.com</t>
  </si>
  <si>
    <t>gina.craig@luccacg.com</t>
  </si>
  <si>
    <t>ethurman@meainc.us.com</t>
  </si>
  <si>
    <t>mvagal@yahoo.com</t>
  </si>
  <si>
    <t>audrey@netlogx.com</t>
  </si>
  <si>
    <t>tasha@phelco.com</t>
  </si>
  <si>
    <t>tmacdonald@pointbusinesssolutions.com</t>
  </si>
  <si>
    <t>stacey@prairiequest.com</t>
  </si>
  <si>
    <t>nconley@psritech.com</t>
  </si>
  <si>
    <t>dilip1@pyramidinc.com</t>
  </si>
  <si>
    <t>tgraham@graham-allen.com</t>
  </si>
  <si>
    <t>dingram@roeing.com</t>
  </si>
  <si>
    <t>kharding@consultrcg.com</t>
  </si>
  <si>
    <t>hr@stlogics.com</t>
  </si>
  <si>
    <t>susanc@s2tech.com.</t>
  </si>
  <si>
    <t>mthaxton@smdgnwi.com</t>
  </si>
  <si>
    <t>jason@sondhisolutions.com</t>
  </si>
  <si>
    <t>marketing@telamon-corp.com</t>
  </si>
  <si>
    <t>lbaynes@thebaynesgroup.com</t>
  </si>
  <si>
    <t>earl_thomas@comcast.net</t>
  </si>
  <si>
    <t>wmilton@remengindy.com</t>
  </si>
  <si>
    <t>m.sarkisian@xsysinc.com</t>
  </si>
  <si>
    <t>888/998-7284</t>
  </si>
  <si>
    <t>312/368-1700</t>
  </si>
  <si>
    <t>219/938-0166</t>
  </si>
  <si>
    <t>317/842-1864</t>
  </si>
  <si>
    <t>502/327-9805</t>
  </si>
  <si>
    <t>317/852-9196</t>
  </si>
  <si>
    <t>317/713-7707</t>
  </si>
  <si>
    <t>317/848-9571</t>
  </si>
  <si>
    <t>317/698-8594</t>
  </si>
  <si>
    <t>317/752-5356</t>
  </si>
  <si>
    <t>317/634-9523</t>
  </si>
  <si>
    <t>732/248-1900</t>
  </si>
  <si>
    <t>815/469-7255</t>
  </si>
  <si>
    <t>812/287-2214</t>
  </si>
  <si>
    <t>317/658-3799</t>
  </si>
  <si>
    <t>317/514-6172</t>
  </si>
  <si>
    <t>317/818-9443</t>
  </si>
  <si>
    <t>317/222-1234</t>
  </si>
  <si>
    <t>317/535-0770</t>
  </si>
  <si>
    <t>617/717-1271</t>
  </si>
  <si>
    <t>317/728-1959</t>
  </si>
  <si>
    <t>317/536-6046</t>
  </si>
  <si>
    <t>317/898-0334</t>
  </si>
  <si>
    <t>317/919-7202</t>
  </si>
  <si>
    <t>260/385-3050</t>
  </si>
  <si>
    <t>573-636-9696</t>
  </si>
  <si>
    <t>317/280-9900</t>
  </si>
  <si>
    <t>574.485.2146</t>
  </si>
  <si>
    <t>765/474-5402</t>
  </si>
  <si>
    <t>317/541-9300</t>
  </si>
  <si>
    <t>317/845-8326</t>
  </si>
  <si>
    <t>636/530-9286</t>
  </si>
  <si>
    <t>844/438-7634</t>
  </si>
  <si>
    <t>317/508-2890</t>
  </si>
  <si>
    <t>317-818-6630</t>
  </si>
  <si>
    <t>317/664-1672</t>
  </si>
  <si>
    <t>317/730-0748</t>
  </si>
  <si>
    <t>317/566-2042</t>
  </si>
  <si>
    <t>219/477-4816</t>
  </si>
  <si>
    <t>IOWA</t>
  </si>
  <si>
    <t>Iowa Directory</t>
  </si>
  <si>
    <t>Doon  Technologies, Inc.</t>
  </si>
  <si>
    <t>Isthmus Engineering, Inc.</t>
  </si>
  <si>
    <t>Martinez Geospatial, Inc.</t>
  </si>
  <si>
    <t>TransTrack Systems, Inc.</t>
  </si>
  <si>
    <t>YTT Design Solutions, LLC</t>
  </si>
  <si>
    <t>Zia Engineering &amp; Environmental Consultants, LLC</t>
  </si>
  <si>
    <t>60 Erik Drive</t>
  </si>
  <si>
    <t>08863</t>
  </si>
  <si>
    <t>10951 Flanders Court NE</t>
  </si>
  <si>
    <t>Blaine</t>
  </si>
  <si>
    <t>55449</t>
  </si>
  <si>
    <t>2915 Waters Road, Suite 100</t>
  </si>
  <si>
    <t>Eagan</t>
  </si>
  <si>
    <t>2970 University Parkway, Suite 201</t>
  </si>
  <si>
    <t>34243</t>
  </si>
  <si>
    <t>265 Belmont Avenue</t>
  </si>
  <si>
    <t>Long Beach</t>
  </si>
  <si>
    <t>90803</t>
  </si>
  <si>
    <t>260 33rd Avenue SW, Suite 1</t>
  </si>
  <si>
    <t>Cedar Rapids</t>
  </si>
  <si>
    <t>52404</t>
  </si>
  <si>
    <t>755 S. Telshor Blvd., Suite F-201</t>
  </si>
  <si>
    <t>Las Cruces</t>
  </si>
  <si>
    <t>NM</t>
  </si>
  <si>
    <t>88011</t>
  </si>
  <si>
    <t>Katherine Toghramadjian</t>
  </si>
  <si>
    <t>Anthony Martinez</t>
  </si>
  <si>
    <t>Mary Sue O'Melia</t>
  </si>
  <si>
    <t>Lisa S. Burch</t>
  </si>
  <si>
    <t>Edward H. Martinez</t>
  </si>
  <si>
    <t>612-306-5774</t>
  </si>
  <si>
    <t>949-782-5298</t>
  </si>
  <si>
    <t>562-987-4755</t>
  </si>
  <si>
    <t>319-429-7625</t>
  </si>
  <si>
    <t>575-532-1526</t>
  </si>
  <si>
    <t>962-987-4756</t>
  </si>
  <si>
    <t>575-532-1587</t>
  </si>
  <si>
    <t>www.doontec.com</t>
  </si>
  <si>
    <t>www.isthmusengineering.com</t>
  </si>
  <si>
    <t>www.transcendspatial.com</t>
  </si>
  <si>
    <t>www.transtrack.net</t>
  </si>
  <si>
    <t>www.yttdesign.com</t>
  </si>
  <si>
    <t>www.ziaeec.com</t>
  </si>
  <si>
    <t>541690, 541511, 541519, 561311, 541512</t>
  </si>
  <si>
    <t>541330, 541512</t>
  </si>
  <si>
    <t>541512, 541370, 541614, 541330, 518210, 561499, 541513, 541511, 541922</t>
  </si>
  <si>
    <t>541330, 541380, 541512, 541820</t>
  </si>
  <si>
    <t>541330, 541370, 541513, 541620, 541690, 541720, 238220, 541512</t>
  </si>
  <si>
    <t>katie@isthmusengineering.com</t>
  </si>
  <si>
    <t>lburch@yttdesign.com</t>
  </si>
  <si>
    <t>dstone@ziaeec.com</t>
  </si>
  <si>
    <t>KANSAS</t>
  </si>
  <si>
    <t>Kansas Directory</t>
  </si>
  <si>
    <t>CHELSOFT SOLUTIONS</t>
  </si>
  <si>
    <t>531 N MURLEN RD</t>
  </si>
  <si>
    <t>OLATHE</t>
  </si>
  <si>
    <t>KS</t>
  </si>
  <si>
    <t>KIRAN CHELLURI</t>
  </si>
  <si>
    <t>913-538-5401</t>
  </si>
  <si>
    <t>CHELSOFT.COM</t>
  </si>
  <si>
    <t>STE 2013</t>
  </si>
  <si>
    <t>20410 OBSERVATION DRIVE</t>
  </si>
  <si>
    <t>COXIT GLOBAL SOLUTIONS</t>
  </si>
  <si>
    <t>1011 OSAGE ST</t>
  </si>
  <si>
    <t>MANHATTAN</t>
  </si>
  <si>
    <t>MARCIA COX</t>
  </si>
  <si>
    <t>816-518-0367</t>
  </si>
  <si>
    <t>FIRELAKE CONSTRUCTION</t>
  </si>
  <si>
    <t>14217 W 95TH ST</t>
  </si>
  <si>
    <t>LENEXA</t>
  </si>
  <si>
    <t>TYLER BARRETT</t>
  </si>
  <si>
    <t>913-312-9540</t>
  </si>
  <si>
    <t>913-312-9545</t>
  </si>
  <si>
    <t>FIRELAKECONSTRUCTION.COM</t>
  </si>
  <si>
    <t>238210, 238990, 334290, 541511, 541512,, 541513, 561621</t>
  </si>
  <si>
    <t>GHCG INC</t>
  </si>
  <si>
    <t>22052 W 66TH ST</t>
  </si>
  <si>
    <t>STE121</t>
  </si>
  <si>
    <t xml:space="preserve">SHAWNEE </t>
  </si>
  <si>
    <t>ARTURO GARZA</t>
  </si>
  <si>
    <t>913-201-7253</t>
  </si>
  <si>
    <t>GHCGCONSULTING.COM</t>
  </si>
  <si>
    <t>541340, 541512, 541611, 541614</t>
  </si>
  <si>
    <t>HCONN INC</t>
  </si>
  <si>
    <t>6750 ANTIOCH RD</t>
  </si>
  <si>
    <t>MERRIAM</t>
  </si>
  <si>
    <t>EUN YOUNG JUNG</t>
  </si>
  <si>
    <t>913-894-1137</t>
  </si>
  <si>
    <t>913-894-1338</t>
  </si>
  <si>
    <t>HCONN.COM</t>
  </si>
  <si>
    <t>IDATALYTICS LLC</t>
  </si>
  <si>
    <t>7500 COLLEGE BLVD</t>
  </si>
  <si>
    <t>STE 500</t>
  </si>
  <si>
    <t>OVERLAND PARK</t>
  </si>
  <si>
    <t>KRISH NAIR</t>
  </si>
  <si>
    <t>913-461-4614</t>
  </si>
  <si>
    <t>913-239-9469</t>
  </si>
  <si>
    <t>IDATALYTICS.COM</t>
  </si>
  <si>
    <t>541512, 541513, 561320</t>
  </si>
  <si>
    <t>INGENUITY CONSULTING PARTNERS INC</t>
  </si>
  <si>
    <t>14665 W 144TH TERRACE</t>
  </si>
  <si>
    <t>DAVID CHARBONEAU</t>
  </si>
  <si>
    <t>816-272-8145</t>
  </si>
  <si>
    <t>INGENUITYCONSULTING.COM</t>
  </si>
  <si>
    <t>IT CONSULTING SERVICES</t>
  </si>
  <si>
    <t xml:space="preserve">708 W 9TH ST. </t>
  </si>
  <si>
    <t>STE 210</t>
  </si>
  <si>
    <t>LAWRENCE</t>
  </si>
  <si>
    <t>CHHAYA GOHEL</t>
  </si>
  <si>
    <t>913-972-2321</t>
  </si>
  <si>
    <t>785-371-2951</t>
  </si>
  <si>
    <t>ITCSCORP.NET</t>
  </si>
  <si>
    <t>541511,541512, 541513, 541519, 541611</t>
  </si>
  <si>
    <t>IT STEWARDSHIP LLC</t>
  </si>
  <si>
    <t>8901 W 115TH TERRACE</t>
  </si>
  <si>
    <t>LEE JEFFRIES</t>
  </si>
  <si>
    <t>913-327-8609</t>
  </si>
  <si>
    <t>913-322-2813</t>
  </si>
  <si>
    <t>IT-STEWARDSHIP.COM</t>
  </si>
  <si>
    <t>541511, 541512, 541513, 541519, 561311</t>
  </si>
  <si>
    <t>MARATHON DIGITAL LLC</t>
  </si>
  <si>
    <t>MARATHON REPROGRAPHICS</t>
  </si>
  <si>
    <t>716 W PENNWAY</t>
  </si>
  <si>
    <t>KANSAS CITY</t>
  </si>
  <si>
    <t>DOMINCK ARMATO</t>
  </si>
  <si>
    <t>816-221-7881</t>
  </si>
  <si>
    <t>816-241-5237</t>
  </si>
  <si>
    <t>MYSMARTPLANS.COM</t>
  </si>
  <si>
    <t>323111, 541511, 541512, 561439, 611420</t>
  </si>
  <si>
    <t>NAVEEN TECH LLC</t>
  </si>
  <si>
    <t>15729 FALMOUTH ST.</t>
  </si>
  <si>
    <t>DHIREN KOTHARI</t>
  </si>
  <si>
    <t>913-481-2786</t>
  </si>
  <si>
    <t>PARS CONSULTING ENGINEERS</t>
  </si>
  <si>
    <t>14109 CAMBRIDGE LN</t>
  </si>
  <si>
    <t>LEAWOOD</t>
  </si>
  <si>
    <t>RAFIE HAMIDOPOUR</t>
  </si>
  <si>
    <t>913-432-0107</t>
  </si>
  <si>
    <t>913-432-5708</t>
  </si>
  <si>
    <t>PARS-ENGINEERS.COM</t>
  </si>
  <si>
    <t>PRIMO-POINT CONSULTING</t>
  </si>
  <si>
    <t>8841 LAMAR AVE</t>
  </si>
  <si>
    <t>NAN SCHAEFER</t>
  </si>
  <si>
    <t>913-707-0495</t>
  </si>
  <si>
    <t>PRIMOPOINT.COM</t>
  </si>
  <si>
    <t>TECHNOLOGY GROUP SOLUTIONS LLC</t>
  </si>
  <si>
    <t>14649 W. 95TH ST.</t>
  </si>
  <si>
    <t>DOUG FLOERSCH</t>
  </si>
  <si>
    <t>913-956-6280</t>
  </si>
  <si>
    <t>913-451-9907</t>
  </si>
  <si>
    <t>TGS-KS.COM</t>
  </si>
  <si>
    <t>THE ELITE GROUP</t>
  </si>
  <si>
    <t>PO BOX 7814</t>
  </si>
  <si>
    <t>EITH HEWLETT</t>
  </si>
  <si>
    <t>ELITEGROUPSTAFFING</t>
  </si>
  <si>
    <t>VENTURE LIFE LLC</t>
  </si>
  <si>
    <t>CYBER RESEARCH GROUP</t>
  </si>
  <si>
    <t>2623 N. WOODRIDGE CT</t>
  </si>
  <si>
    <t>WITCHITA</t>
  </si>
  <si>
    <t>MAURICE MOORE</t>
  </si>
  <si>
    <t>316-295-3433</t>
  </si>
  <si>
    <t>YOODLE LLC</t>
  </si>
  <si>
    <t>RAJ ANANTHARAMAN</t>
  </si>
  <si>
    <t>888-896-6353</t>
  </si>
  <si>
    <t>ABATOR INFORMATION SYSTEMS, INC</t>
  </si>
  <si>
    <t>PO BOX 82549</t>
  </si>
  <si>
    <t>JOANNE PETERSON</t>
  </si>
  <si>
    <t>412-271-5922</t>
  </si>
  <si>
    <t>412-271-5833</t>
  </si>
  <si>
    <t>JOANNE@ABATOR</t>
  </si>
  <si>
    <t>ACAD24/A NuSIGN</t>
  </si>
  <si>
    <t>1523 MAPLE STREET</t>
  </si>
  <si>
    <t>HARTFORD</t>
  </si>
  <si>
    <t>VT</t>
  </si>
  <si>
    <t>05047-0031</t>
  </si>
  <si>
    <t>MELVIN MAYO</t>
  </si>
  <si>
    <t>802-829-8599</t>
  </si>
  <si>
    <t>MLMAYO24VT@YAHOO.COM</t>
  </si>
  <si>
    <t>BROWNS ENTERPRISE INC</t>
  </si>
  <si>
    <t>10955 GOLDEN WEST DR</t>
  </si>
  <si>
    <t>HUNT VALLEY</t>
  </si>
  <si>
    <t>410-832-1889</t>
  </si>
  <si>
    <t>TBROWN@BROWNSCOMM.COM</t>
  </si>
  <si>
    <t>COMPULINK TECHNOLOGIES</t>
  </si>
  <si>
    <t xml:space="preserve">260 W. 39TH ST. </t>
  </si>
  <si>
    <t>3RD FLOOR</t>
  </si>
  <si>
    <t>RAFAEL ARBOLEDA</t>
  </si>
  <si>
    <t>212-695-5465</t>
  </si>
  <si>
    <t>212-695-5560</t>
  </si>
  <si>
    <t>RAFAEL@COMPU-LINK.COM</t>
  </si>
  <si>
    <t>DIANA'S CADD SERVICE LLC</t>
  </si>
  <si>
    <t>245 MANCHESTER RD</t>
  </si>
  <si>
    <t>STEEP FALLS</t>
  </si>
  <si>
    <t>ME</t>
  </si>
  <si>
    <t>04085</t>
  </si>
  <si>
    <t>DIANA BURGESS</t>
  </si>
  <si>
    <t>207-615-4517</t>
  </si>
  <si>
    <t>DIANA.BURGESS@ROADRUNNER.COM</t>
  </si>
  <si>
    <t>FIVE23</t>
  </si>
  <si>
    <t>LUMENOR CONSULTING</t>
  </si>
  <si>
    <t>115 S. SMEAD CT</t>
  </si>
  <si>
    <t>BRIDGETT KARRA</t>
  </si>
  <si>
    <t>KEVILLE ENTERPRISES</t>
  </si>
  <si>
    <t xml:space="preserve">475 SCHOOL ST </t>
  </si>
  <si>
    <t>SUITE 11</t>
  </si>
  <si>
    <t>02050</t>
  </si>
  <si>
    <t>CHRISTINE KEVILLE</t>
  </si>
  <si>
    <t>781-837-3884</t>
  </si>
  <si>
    <t>871-837-4091</t>
  </si>
  <si>
    <t>CKEVILLE@KEVILLE.COM</t>
  </si>
  <si>
    <t>LEDGE LIGHT TECHNOLOGIES</t>
  </si>
  <si>
    <t>88D HOWARD ST</t>
  </si>
  <si>
    <t>NEW LONDON</t>
  </si>
  <si>
    <t>OLORUNFEMI BAJOMO</t>
  </si>
  <si>
    <t>LONGI ENGINEERING</t>
  </si>
  <si>
    <t>40 W. 37TH ST.</t>
  </si>
  <si>
    <t>STE 301</t>
  </si>
  <si>
    <t>MOHAMMAD LONGI</t>
  </si>
  <si>
    <t>212-997-9444</t>
  </si>
  <si>
    <t>212-997-2246</t>
  </si>
  <si>
    <t>MOHLONGI@LONGIENG.COM</t>
  </si>
  <si>
    <t>LYNN DROBBIN &amp; ASSOC</t>
  </si>
  <si>
    <t>629 FIFTH AVE</t>
  </si>
  <si>
    <t>PELHAM</t>
  </si>
  <si>
    <t>LYNN DROBBIN</t>
  </si>
  <si>
    <t>914-738-8070</t>
  </si>
  <si>
    <t>914-738-8072</t>
  </si>
  <si>
    <t>LYNN@LYNNDROBBIN.COM</t>
  </si>
  <si>
    <t>RV GLOBAL SOLUTIONS</t>
  </si>
  <si>
    <t>826 PRIMROSE CT</t>
  </si>
  <si>
    <t>BELLE MEAD</t>
  </si>
  <si>
    <t>08502</t>
  </si>
  <si>
    <t>RAHUL GANGU</t>
  </si>
  <si>
    <t>SUMMIT TECHNOLOGIES</t>
  </si>
  <si>
    <t>45 S. MAIN ST.</t>
  </si>
  <si>
    <t>STE 040</t>
  </si>
  <si>
    <t>W. HARTFORD</t>
  </si>
  <si>
    <t>PAUL PATEL</t>
  </si>
  <si>
    <t>VISTA IT SOLUTIONS</t>
  </si>
  <si>
    <t xml:space="preserve">416 HIGHLAND AVE </t>
  </si>
  <si>
    <t>STE B-7</t>
  </si>
  <si>
    <t>CHESHIRE</t>
  </si>
  <si>
    <t>06410</t>
  </si>
  <si>
    <t>MANISH BHARDWAJ</t>
  </si>
  <si>
    <t>203-631-6600</t>
  </si>
  <si>
    <t>203-651-1072</t>
  </si>
  <si>
    <t>MANISH@VITSUSA.COM</t>
  </si>
  <si>
    <t>Kentucky Directory</t>
  </si>
  <si>
    <t>Lousiana Directory</t>
  </si>
  <si>
    <t>KENTUCKY</t>
  </si>
  <si>
    <t>LOUSIANA</t>
  </si>
  <si>
    <t xml:space="preserve">ADVANCED ENGINEERING DESIGN, INC.       </t>
  </si>
  <si>
    <t xml:space="preserve">Business Efficiency Services, LLC       </t>
  </si>
  <si>
    <t xml:space="preserve">BROWN'S COMMUNICATIONS, INC.            </t>
  </si>
  <si>
    <t>CHANDLER &amp; CAMPBELLE INVESTMENT GROUP, *</t>
  </si>
  <si>
    <t xml:space="preserve">COUNTER TECHNOLOGY, INC.                </t>
  </si>
  <si>
    <t xml:space="preserve">CRESCENT CITY CYBERSECURITY, LLC        </t>
  </si>
  <si>
    <t>CRESCENT RESOURCES, LLC D/B/A CRESCENT *</t>
  </si>
  <si>
    <t xml:space="preserve">Doon Technologies                       </t>
  </si>
  <si>
    <t xml:space="preserve">Elite Professionals LLC                 </t>
  </si>
  <si>
    <t xml:space="preserve">ERP RESOURCES, INC                      </t>
  </si>
  <si>
    <t xml:space="preserve">FlowStream Management                   </t>
  </si>
  <si>
    <t xml:space="preserve">GRIFFITH SOLUTIONS, LLC                 </t>
  </si>
  <si>
    <t xml:space="preserve">HD &amp; ASSOCIATES, LLC                    </t>
  </si>
  <si>
    <t xml:space="preserve">INTEGRATED LOGISTICAL SUPPORT, INC.     </t>
  </si>
  <si>
    <t xml:space="preserve">LITTLE COMPUTER SOLUTIONS, INC.         </t>
  </si>
  <si>
    <t xml:space="preserve">LUSTER NATIONAL, INC.                   </t>
  </si>
  <si>
    <t xml:space="preserve">MOYE I.T. CONSULTING, LLC               </t>
  </si>
  <si>
    <t xml:space="preserve">MSF GLOBAL SOLUTIONS, LLC               </t>
  </si>
  <si>
    <t xml:space="preserve">PEMCCO, INC                             </t>
  </si>
  <si>
    <t xml:space="preserve">RICO COMPUTERS ENTERPRISES, INC.        </t>
  </si>
  <si>
    <t xml:space="preserve">Software &amp; Scanning Services            </t>
  </si>
  <si>
    <t xml:space="preserve">Solid Network Solutions, LLC            </t>
  </si>
  <si>
    <t xml:space="preserve">Starline Ventures                       </t>
  </si>
  <si>
    <t xml:space="preserve">SAVANT CONSULTING                       </t>
  </si>
  <si>
    <t xml:space="preserve">SECURANCE, LLC                          </t>
  </si>
  <si>
    <t xml:space="preserve">SIERRA INFOSYS, INC.                    </t>
  </si>
  <si>
    <t xml:space="preserve">SQUARE BUTTON CONSULTING, LLC           </t>
  </si>
  <si>
    <t xml:space="preserve">STELLAR SERVICES, INC.                  </t>
  </si>
  <si>
    <t xml:space="preserve">STRAGISTICS TECHNOLOGY, INC.            </t>
  </si>
  <si>
    <t xml:space="preserve">SYNCHRONOUS SOLUTIONS, INC.             </t>
  </si>
  <si>
    <t xml:space="preserve">The Thomas Brothers Group               </t>
  </si>
  <si>
    <t xml:space="preserve">Transcend Spatial Solutions, LLC        </t>
  </si>
  <si>
    <t>TELECOMMUNICATIONS DEVELOPMENT CORPORAT*</t>
  </si>
  <si>
    <t xml:space="preserve">THE BURRELL GROUP                       </t>
  </si>
  <si>
    <t xml:space="preserve">ULTIMATE TECHNICAL SOLUTIONS. INC       </t>
  </si>
  <si>
    <t xml:space="preserve">UNISON CONSULTING, INC.                 </t>
  </si>
  <si>
    <t xml:space="preserve">4B TECHNOLOGY GROUP, LLC                </t>
  </si>
  <si>
    <t xml:space="preserve">6525 BELCREST ROAD SUITE 426       </t>
  </si>
  <si>
    <t xml:space="preserve">2136 OAKDALE DRIVE                 </t>
  </si>
  <si>
    <t xml:space="preserve">10955 GOLDEN WEST DRIVE, SUITE B   </t>
  </si>
  <si>
    <t xml:space="preserve">310 VIZCAYA DRIVE                  </t>
  </si>
  <si>
    <t xml:space="preserve">20410 OBSERVATION DRIVE, SUITE 203 </t>
  </si>
  <si>
    <t xml:space="preserve">3525 N. CAUSEWAY BLVD., SUITE 600  </t>
  </si>
  <si>
    <t xml:space="preserve">650  POYDRAS STREET, SUITE 2317    </t>
  </si>
  <si>
    <t xml:space="preserve">200 Middlesex EssexTpke, Suite 309 </t>
  </si>
  <si>
    <t xml:space="preserve">5174 SOUTH UNIVERSITY DRIVE        </t>
  </si>
  <si>
    <t xml:space="preserve">15524 TUXEDO LANE                  </t>
  </si>
  <si>
    <t xml:space="preserve">620 N. Farmerville #2              </t>
  </si>
  <si>
    <t xml:space="preserve">P.O. BOX 241                       </t>
  </si>
  <si>
    <t xml:space="preserve">3624 PIN OAK AVENUE                </t>
  </si>
  <si>
    <t xml:space="preserve">1100 POYDRAS ST., SUITE 2775       </t>
  </si>
  <si>
    <t xml:space="preserve">3813 DEERCREEK LANE                </t>
  </si>
  <si>
    <t xml:space="preserve">1701 WESTWIND DR                   </t>
  </si>
  <si>
    <t xml:space="preserve">1255 CORPORATE DRIVE, STE. 100     </t>
  </si>
  <si>
    <t xml:space="preserve">P. O. BOX 741883                   </t>
  </si>
  <si>
    <t xml:space="preserve">4445 CORPORATION LANE              </t>
  </si>
  <si>
    <t xml:space="preserve">7022 W. 73RD. PLACE                </t>
  </si>
  <si>
    <t xml:space="preserve">PO BOX 641617                      </t>
  </si>
  <si>
    <t xml:space="preserve">326 BRANDON BOULEVARD              </t>
  </si>
  <si>
    <t xml:space="preserve">9225 Worthington Lake Avenue       </t>
  </si>
  <si>
    <t xml:space="preserve">12 SANTA CATRINA                   </t>
  </si>
  <si>
    <t xml:space="preserve">6922 W. LINEBAUGH AVENUE           </t>
  </si>
  <si>
    <t xml:space="preserve">6001 SAVOY DR                      </t>
  </si>
  <si>
    <t xml:space="preserve">2632 LAPEYROUSE STREET, #1         </t>
  </si>
  <si>
    <t xml:space="preserve">70 WEST 36TH STREET, SUITE 702     </t>
  </si>
  <si>
    <t xml:space="preserve">6263 POPLAR AVENUE, SUITE 950      </t>
  </si>
  <si>
    <t xml:space="preserve">211 W. WACKER DRIVE, SUITE 300     </t>
  </si>
  <si>
    <t xml:space="preserve">15114 Woodstone Drive              </t>
  </si>
  <si>
    <t xml:space="preserve">2970 UNIVERSITY PARKWAY            </t>
  </si>
  <si>
    <t xml:space="preserve">1919 13TH ST., NW                  </t>
  </si>
  <si>
    <t>8500 N. STEMMONS FREEWAY, SUITE 505</t>
  </si>
  <si>
    <t xml:space="preserve">651 LESON CT.                      </t>
  </si>
  <si>
    <t xml:space="preserve">409 W. HURON ST., STE. 400         </t>
  </si>
  <si>
    <t xml:space="preserve">12600 NORTHBOROUGH DR., SUITE 290  </t>
  </si>
  <si>
    <t xml:space="preserve">HAYTTSVILLE         </t>
  </si>
  <si>
    <t xml:space="preserve">BATON ROUGE         </t>
  </si>
  <si>
    <t xml:space="preserve">HUNT VALLEY         </t>
  </si>
  <si>
    <t xml:space="preserve">PALM GARDENS        </t>
  </si>
  <si>
    <t xml:space="preserve">GERMANTOWN          </t>
  </si>
  <si>
    <t xml:space="preserve">METAIRIE            </t>
  </si>
  <si>
    <t xml:space="preserve">NEW ORLEANS         </t>
  </si>
  <si>
    <t xml:space="preserve">Iselin              </t>
  </si>
  <si>
    <t xml:space="preserve">DAVIE               </t>
  </si>
  <si>
    <t xml:space="preserve">GAINESVILLE,        </t>
  </si>
  <si>
    <t xml:space="preserve">Ruston              </t>
  </si>
  <si>
    <t xml:space="preserve">SEVERNA PARK        </t>
  </si>
  <si>
    <t xml:space="preserve">HARVEY              </t>
  </si>
  <si>
    <t xml:space="preserve">BAKERSFIELD         </t>
  </si>
  <si>
    <t xml:space="preserve">IRVING              </t>
  </si>
  <si>
    <t xml:space="preserve">VIRGINIA BEACH      </t>
  </si>
  <si>
    <t xml:space="preserve">CHICAGO             </t>
  </si>
  <si>
    <t xml:space="preserve">KENNER              </t>
  </si>
  <si>
    <t xml:space="preserve">FREEHOLD            </t>
  </si>
  <si>
    <t xml:space="preserve">Baton Rouge         </t>
  </si>
  <si>
    <t xml:space="preserve">RSM,                </t>
  </si>
  <si>
    <t xml:space="preserve">TAMPA,              </t>
  </si>
  <si>
    <t xml:space="preserve">HOUSTON             </t>
  </si>
  <si>
    <t xml:space="preserve">NEW YORK            </t>
  </si>
  <si>
    <t xml:space="preserve">MEMPHIS,            </t>
  </si>
  <si>
    <t xml:space="preserve">60606-    </t>
  </si>
  <si>
    <t xml:space="preserve">Paririeville        </t>
  </si>
  <si>
    <t xml:space="preserve">SARASOTA            </t>
  </si>
  <si>
    <t xml:space="preserve">WASHINGTON          </t>
  </si>
  <si>
    <t xml:space="preserve">DALLAS              </t>
  </si>
  <si>
    <t xml:space="preserve">BROWN, TERRENCE                         </t>
  </si>
  <si>
    <t xml:space="preserve">Sarka, Sonhita                          </t>
  </si>
  <si>
    <t xml:space="preserve">BROWN, TIMOTHY                          </t>
  </si>
  <si>
    <t xml:space="preserve">SEARCY, DARRELL                         </t>
  </si>
  <si>
    <t xml:space="preserve">GARZA, SANTOS F.                        </t>
  </si>
  <si>
    <t xml:space="preserve">NGUYEN, NAM                             </t>
  </si>
  <si>
    <t xml:space="preserve">CABRERA, LEONARD                        </t>
  </si>
  <si>
    <t xml:space="preserve">Meenu Gupta                             </t>
  </si>
  <si>
    <t xml:space="preserve">WANSER, DANIELLE                        </t>
  </si>
  <si>
    <t xml:space="preserve">FAINE, ROGER P                          </t>
  </si>
  <si>
    <t xml:space="preserve">                                        </t>
  </si>
  <si>
    <t xml:space="preserve">GRIFFITH, NANCY                         </t>
  </si>
  <si>
    <t xml:space="preserve">DAVILLIER, JOHN C.                      </t>
  </si>
  <si>
    <t xml:space="preserve">TUCKER, IAM C.                          </t>
  </si>
  <si>
    <t xml:space="preserve">LITTLE, WILLIAM                         </t>
  </si>
  <si>
    <t xml:space="preserve">ROBERT LUSTER                           </t>
  </si>
  <si>
    <t xml:space="preserve">MOYE, MARY J.                           </t>
  </si>
  <si>
    <t xml:space="preserve">MARSEYAS FERNANDEZ                      </t>
  </si>
  <si>
    <t xml:space="preserve">SHERROD, PRESCOTT                       </t>
  </si>
  <si>
    <t xml:space="preserve">RICO, JOHN D.                           </t>
  </si>
  <si>
    <t xml:space="preserve">KLEIN, SUZANNE Q.                       </t>
  </si>
  <si>
    <t xml:space="preserve">CURCIO, MARIA                           </t>
  </si>
  <si>
    <t xml:space="preserve">Douglas Finley                          </t>
  </si>
  <si>
    <t xml:space="preserve">JONES, PAUL                             </t>
  </si>
  <si>
    <t xml:space="preserve">ASHE, PAUL                              </t>
  </si>
  <si>
    <t xml:space="preserve">KUMAR, RAGHUNATHAN                      </t>
  </si>
  <si>
    <t xml:space="preserve">SQUARE, ALLEN                           </t>
  </si>
  <si>
    <t xml:space="preserve">CHEN, LIANG                             </t>
  </si>
  <si>
    <t xml:space="preserve">DUDLEY, HUGHETTA                        </t>
  </si>
  <si>
    <t xml:space="preserve">STERLING, JOHN                          </t>
  </si>
  <si>
    <t xml:space="preserve">Connie Thomas                           </t>
  </si>
  <si>
    <t xml:space="preserve">GURCHIEK, CONNIE                        </t>
  </si>
  <si>
    <t xml:space="preserve">WOODYARD, JAMES                         </t>
  </si>
  <si>
    <t xml:space="preserve">BURRELL, MARTIN                         </t>
  </si>
  <si>
    <t xml:space="preserve">ST. ETIENNE, DAVID B.                   </t>
  </si>
  <si>
    <t xml:space="preserve">DRAKE, YOVETTE L.                       </t>
  </si>
  <si>
    <t xml:space="preserve">BASFORD, TERRYANN                       </t>
  </si>
  <si>
    <t>240-465-0653</t>
  </si>
  <si>
    <t>225-767-1710</t>
  </si>
  <si>
    <t>404-643-9747</t>
  </si>
  <si>
    <t>225-435-9897</t>
  </si>
  <si>
    <t xml:space="preserve">            </t>
  </si>
  <si>
    <t>504-302-0950</t>
  </si>
  <si>
    <t>832-316-9488</t>
  </si>
  <si>
    <t>954-680-6416</t>
  </si>
  <si>
    <t>703-776-9003</t>
  </si>
  <si>
    <t>703-776-9002</t>
  </si>
  <si>
    <t>318-265-2590</t>
  </si>
  <si>
    <t>443-982-3948</t>
  </si>
  <si>
    <t>504-415-3112</t>
  </si>
  <si>
    <t>504-348-1500</t>
  </si>
  <si>
    <t>661-869-0157</t>
  </si>
  <si>
    <t>661-327-3606</t>
  </si>
  <si>
    <t>972-887-5555</t>
  </si>
  <si>
    <t>504-872-0641</t>
  </si>
  <si>
    <t>504-301-4856</t>
  </si>
  <si>
    <t>504-887-2900</t>
  </si>
  <si>
    <t>504-910-9777</t>
  </si>
  <si>
    <t>732-863-6614</t>
  </si>
  <si>
    <t>504-298-9354</t>
  </si>
  <si>
    <t>713-747-9693</t>
  </si>
  <si>
    <t>713-222-2434</t>
  </si>
  <si>
    <t>504-259-6314</t>
  </si>
  <si>
    <t>901-309-2228</t>
  </si>
  <si>
    <t>312-252-3700</t>
  </si>
  <si>
    <t>225-673-6209</t>
  </si>
  <si>
    <t>202-234-9400</t>
  </si>
  <si>
    <t>214-575-7335</t>
  </si>
  <si>
    <t>504-367-4957</t>
  </si>
  <si>
    <t>832-249-9379</t>
  </si>
  <si>
    <t xml:space="preserve">info@aedworld.com                                 </t>
  </si>
  <si>
    <t xml:space="preserve">tapansarkark@gmail.com
info@beservices.com        </t>
  </si>
  <si>
    <t xml:space="preserve">TBROWN@BROWNSCOMM.COM                             </t>
  </si>
  <si>
    <t xml:space="preserve">DARRELL@CHANDLERCAMPBELLE.COM                     </t>
  </si>
  <si>
    <t xml:space="preserve">MICHELLE@CTICONSULTING.ORG                        </t>
  </si>
  <si>
    <t xml:space="preserve">NAM.NGUYEN@C2CYBERSEC.COM                         </t>
  </si>
  <si>
    <t xml:space="preserve">LEONARD@CRESRES.COM                               </t>
  </si>
  <si>
    <t xml:space="preserve">doon@doontec.com                                  </t>
  </si>
  <si>
    <t xml:space="preserve">dwan@eliteprofessionalsllc.com                    </t>
  </si>
  <si>
    <t xml:space="preserve">RFAINE@ERPRS.COM                                  </t>
  </si>
  <si>
    <t xml:space="preserve">alicia@flowstream-mgmt.com                        </t>
  </si>
  <si>
    <t xml:space="preserve">NANCY@GRIFFITH-SOLUTIONS.COM                      </t>
  </si>
  <si>
    <t xml:space="preserve">john@hdanda.net                                   </t>
  </si>
  <si>
    <t xml:space="preserve">corporate@ilsiengineering.com                     </t>
  </si>
  <si>
    <t xml:space="preserve">REPORTWRITER1@AOL.COM                             </t>
  </si>
  <si>
    <t xml:space="preserve">ichurch@luster.com                                </t>
  </si>
  <si>
    <t xml:space="preserve">JMOYE@MOYECONSULTING.COM                          </t>
  </si>
  <si>
    <t xml:space="preserve">marseyas@msyglobal.net                            </t>
  </si>
  <si>
    <t xml:space="preserve">PRESCOTT.SHERROD@PEMCCO.COM                       </t>
  </si>
  <si>
    <t xml:space="preserve">JOHNRICO@RICOENTERPRISES.COM                      </t>
  </si>
  <si>
    <t xml:space="preserve">info@s-s-s.com                                    </t>
  </si>
  <si>
    <t xml:space="preserve">certs@solidnetsol.com                             </t>
  </si>
  <si>
    <t xml:space="preserve">dfinley@starlineventures.com                      </t>
  </si>
  <si>
    <t xml:space="preserve">PRJONES05@GMAIL.COM                               </t>
  </si>
  <si>
    <t xml:space="preserve">contactus@securanceconsulting.com                 </t>
  </si>
  <si>
    <t xml:space="preserve">senthil@sierratec.com                             </t>
  </si>
  <si>
    <t xml:space="preserve">ASQUARE@SQUAREBUTTONCONSULTING.COM                </t>
  </si>
  <si>
    <t xml:space="preserve">CONTACT@STELLAR4.COM                              </t>
  </si>
  <si>
    <t xml:space="preserve">sti@stragistics.com                               </t>
  </si>
  <si>
    <t xml:space="preserve">JSTERLING@SYNCH-SOLUTIONS.COM                     </t>
  </si>
  <si>
    <t xml:space="preserve">yvetteking_2000@yahoo.com                         </t>
  </si>
  <si>
    <t xml:space="preserve">cgurchiek@tssgis.com                              </t>
  </si>
  <si>
    <t xml:space="preserve">JWOODYARD@TELCOMDC.COM                            </t>
  </si>
  <si>
    <t xml:space="preserve">INFO@THEBURRELLGROUP.NET                          </t>
  </si>
  <si>
    <t xml:space="preserve">DBS@UTSI.US                                       </t>
  </si>
  <si>
    <t xml:space="preserve">YOVETTADRAKE@UNISON-UCG.COM                       </t>
  </si>
  <si>
    <t xml:space="preserve">TERRY.BASFORD@4BTECHNOLOGY.COM                    </t>
  </si>
  <si>
    <t>MAINE</t>
  </si>
  <si>
    <t>Maine Directory</t>
  </si>
  <si>
    <t>ABATOR INFORMATION SERVICES, INC. (WBE)</t>
  </si>
  <si>
    <t>ADVANCED ENGINEERING DESIGN, INC. (DBE &amp; ACDBE)</t>
  </si>
  <si>
    <t>ARORA ENGINEERS, INC. (DBE)</t>
  </si>
  <si>
    <t>BIG G TECH SUPPORT, LLC (DBE)</t>
  </si>
  <si>
    <t>DOON TECHNOLOGIES, INC. (MWBE)</t>
  </si>
  <si>
    <t>EP VENTURE GROUP, LLC (DBE)</t>
  </si>
  <si>
    <t>FORTE DEVELOPMENT CORPORATION (DBE - ACDBE)</t>
  </si>
  <si>
    <t>KEVILLE ENTERPRISES, INC. (WBE)</t>
  </si>
  <si>
    <t>LEDGE LIGHT TECHNOLOGIES, INC. (MBE)</t>
  </si>
  <si>
    <t>M. MCHATTEN CONSULTING, LLC (WBE)</t>
  </si>
  <si>
    <t>OPTIMO INFORMATION TECHNOLOGY, LLC (DBE)</t>
  </si>
  <si>
    <t>PEMCCO, INC. (MBE)</t>
  </si>
  <si>
    <t xml:space="preserve">RV GLOBAL SOLUTIONS, INC. (DBE) </t>
  </si>
  <si>
    <t>SAVANT CONSULTING, INC. (DBE)</t>
  </si>
  <si>
    <t>SECURANCE, LLC (MBE)</t>
  </si>
  <si>
    <t>SOLID NETWORK SOLUTIONS, LLC (WBE)</t>
  </si>
  <si>
    <t>TRAFINFO COMMUNICATIONS, INC. (MBE)</t>
  </si>
  <si>
    <t>Joanne E Peterson</t>
  </si>
  <si>
    <t>Reginald  Waters</t>
  </si>
  <si>
    <t>Manik  Arora</t>
  </si>
  <si>
    <t>Gerald  Ben-Ami</t>
  </si>
  <si>
    <t>Meenu  Gupta</t>
  </si>
  <si>
    <t>Ray  Gonzalez</t>
  </si>
  <si>
    <t>Derek E. Fort</t>
  </si>
  <si>
    <t>Christine  Keville</t>
  </si>
  <si>
    <t>Olorunfemi O. Bajomo</t>
  </si>
  <si>
    <t>Marcey L. McHatten</t>
  </si>
  <si>
    <t>Michael  Miguelez</t>
  </si>
  <si>
    <t>Prescott  Sherrod</t>
  </si>
  <si>
    <t>Rahul  Gangu</t>
  </si>
  <si>
    <t>Paul  Jones</t>
  </si>
  <si>
    <t>Paul  Ashe</t>
  </si>
  <si>
    <t>Maria  Curcio</t>
  </si>
  <si>
    <t>Sudhir  Murthy</t>
  </si>
  <si>
    <t>P.O. Box 82549</t>
  </si>
  <si>
    <t>6525 Belcrest Road, Suite 426</t>
  </si>
  <si>
    <t>61 Wilmington-West Chester Pike</t>
  </si>
  <si>
    <t>8401 73rd Ave N, Suite E1</t>
  </si>
  <si>
    <t>671 S Mesa Hills, Suite 1-A</t>
  </si>
  <si>
    <t>6218 Sebring Drive</t>
  </si>
  <si>
    <t>88d Howard Street</t>
  </si>
  <si>
    <t>1 Abigail Way</t>
  </si>
  <si>
    <t>P.O. Box 770</t>
  </si>
  <si>
    <t>P.O. Box 8981</t>
  </si>
  <si>
    <t>826 Primrose Court</t>
  </si>
  <si>
    <t>6922 W Linebaugh Avenue #101</t>
  </si>
  <si>
    <t>326 Brandon Blvd.</t>
  </si>
  <si>
    <t>10 Tower Office Park - Suite 301</t>
  </si>
  <si>
    <t>BROKKLYN PARK</t>
  </si>
  <si>
    <t>06320</t>
  </si>
  <si>
    <t>SCARBOROUGH</t>
  </si>
  <si>
    <t>04074</t>
  </si>
  <si>
    <t>BLOOMSBURG</t>
  </si>
  <si>
    <t>WOBURN</t>
  </si>
  <si>
    <t>joanne@abator.com</t>
  </si>
  <si>
    <t>www.abator.com</t>
  </si>
  <si>
    <t>info@aedworld.com</t>
  </si>
  <si>
    <t>www.aedworld.com</t>
  </si>
  <si>
    <t>marora@aroraengineers.com</t>
  </si>
  <si>
    <t>www.aroraengineers.com</t>
  </si>
  <si>
    <t>763-390-1317</t>
  </si>
  <si>
    <t>www.BigGTechSupport.com</t>
  </si>
  <si>
    <t>915-545-5025</t>
  </si>
  <si>
    <t>ray.gonzalez@epvgroup.com</t>
  </si>
  <si>
    <t>www.epvgroup.com</t>
  </si>
  <si>
    <t>301-596-4300</t>
  </si>
  <si>
    <t>mailbox201@fortecom.com</t>
  </si>
  <si>
    <t>www.fortecom.com</t>
  </si>
  <si>
    <t>info@keville.com</t>
  </si>
  <si>
    <t>www.keville.com</t>
  </si>
  <si>
    <t>860-444-0138</t>
  </si>
  <si>
    <t>fbajomo@ledgelight.com</t>
  </si>
  <si>
    <t>www.ledgelight.com</t>
  </si>
  <si>
    <t>207-749-5757</t>
  </si>
  <si>
    <t>mchatten@maine.rr.com</t>
  </si>
  <si>
    <t>877-564-8552</t>
  </si>
  <si>
    <t>www.optimo-it.com</t>
  </si>
  <si>
    <t>info@pemcco.com</t>
  </si>
  <si>
    <t>www.pemcco.com</t>
  </si>
  <si>
    <t>732-802-0009</t>
  </si>
  <si>
    <t>rgangu@rvgolbalsolutions.com</t>
  </si>
  <si>
    <t>www.rvglobalsolutions.com</t>
  </si>
  <si>
    <t>Prjones05@gmail.com</t>
  </si>
  <si>
    <t>www.ThinkLikeASavant.com</t>
  </si>
  <si>
    <t>vperlongo@solidnetsol.com</t>
  </si>
  <si>
    <t>www.solidnetsol.com</t>
  </si>
  <si>
    <t>781-710-5380</t>
  </si>
  <si>
    <t>sudhir.murthy@trafinfo.com</t>
  </si>
  <si>
    <t>www.trafinfo.com</t>
  </si>
  <si>
    <t>518210,541511,541512,541519,541611,541618,561320,611420</t>
  </si>
  <si>
    <t>236220,541330,541370,541512,541611,811212</t>
  </si>
  <si>
    <t>236220,541330,541370,541512</t>
  </si>
  <si>
    <t>238210,423430,424120,517911,519190,541512,541519,541990,611420,711510,811212</t>
  </si>
  <si>
    <t>541511,541512,541519,541690,561311</t>
  </si>
  <si>
    <t>541512,541513,541519,541611,541613,541712,541720,541850</t>
  </si>
  <si>
    <t>236220,237110,237130,237310,237990,541512</t>
  </si>
  <si>
    <t>541512,541611,541614,541618,541690</t>
  </si>
  <si>
    <t>518210,541511,541512,611420</t>
  </si>
  <si>
    <t>541512,541513,611420</t>
  </si>
  <si>
    <t>236220,237130,238210,238910,488210,511210,518210,519190,541511,541512,541513,541519,541611,541612,541618,541690,561210,561320</t>
  </si>
  <si>
    <t>541511,541512,541513,541519,541614</t>
  </si>
  <si>
    <t>541211,541512,541519,541611</t>
  </si>
  <si>
    <t>423430,423610,423690,541511,541512,541513,541519</t>
  </si>
  <si>
    <t>423690,541330,541512,541614,811213</t>
  </si>
  <si>
    <t>MARYLAND</t>
  </si>
  <si>
    <t>Maryland Directory</t>
  </si>
  <si>
    <t>1 SOURCE CONSULTING, INC.</t>
  </si>
  <si>
    <t>7501 FORBES BOULEVARD, SUITE 101</t>
  </si>
  <si>
    <t>SEABROOK</t>
  </si>
  <si>
    <t>PRINCE GEORGE'S</t>
  </si>
  <si>
    <t>WILLIAM TEEL, JR.</t>
  </si>
  <si>
    <t>WTEEL@1-SC.COM</t>
  </si>
  <si>
    <t>WWW.1-SC.COM</t>
  </si>
  <si>
    <t>541512-MBE/DBE/SBE, 541519-MBE/DBE/SBE, 541611-MBE/DBE/SBE</t>
  </si>
  <si>
    <t>2-CM TECHNOLOGIES, LLC</t>
  </si>
  <si>
    <t>1903 TOWNE CENTER BOULEVARD, #529</t>
  </si>
  <si>
    <t>ANNAPOLIS</t>
  </si>
  <si>
    <t>ANNE ARUNDEL</t>
  </si>
  <si>
    <t>CORTEZ THOMAS DUNCAN, JR.</t>
  </si>
  <si>
    <t>CDUNCAN@2CMTECHNOLOGIES.COM</t>
  </si>
  <si>
    <t>541511-MBE/DBE/SBE, 541512-MBE/DBE/SBE, 541513-MBE/DBE/SBE, 541519-MBE/DBE/SBE, 541618-MBE/DBE/SBE, 561320-MBE/DBE/SBE</t>
  </si>
  <si>
    <t>1 EXECUTIVE DRIVE, SUITE 285</t>
  </si>
  <si>
    <t>OTHER STATE</t>
  </si>
  <si>
    <t>SATVINDER SINGH</t>
  </si>
  <si>
    <t>GOVT@TSCTI.COM</t>
  </si>
  <si>
    <t>WWW.TSCTI.COM</t>
  </si>
  <si>
    <t>541511-MBE-ONLY, 541512-MBE-ONLY</t>
  </si>
  <si>
    <t>24/7 COMPUTER DOCTORS, LLC</t>
  </si>
  <si>
    <t>7940 COVINGTON AVENUE</t>
  </si>
  <si>
    <t>GLEN BURNIE</t>
  </si>
  <si>
    <t>DERRICK WOOD</t>
  </si>
  <si>
    <t>DWOOD@247COMPUTERDOCTORS.COM</t>
  </si>
  <si>
    <t>WWW.247COMPUTERDOCTORS.COM</t>
  </si>
  <si>
    <t>541511-MBE/DBE/SBE, 541512-MBE/DBE/SBE, 541519-MBE/DBE/SBE, 611420-MBE/DBE/SBE, 811212-MBE/DBE/SBE</t>
  </si>
  <si>
    <t>3 POINT TEKS, LLC</t>
  </si>
  <si>
    <t>8504 ARDWICK ARDMORE ROAD, 2ND FLOOR</t>
  </si>
  <si>
    <t>LANDOVER</t>
  </si>
  <si>
    <t>SHANAE D. SCOTT</t>
  </si>
  <si>
    <t>3TEK.GOV@GMAIL.COM</t>
  </si>
  <si>
    <t>WWW.3POINTTEKS.COM</t>
  </si>
  <si>
    <t>423420-MBE/DBE/SBE, 423430-MBE/DBE/SBE, 424120-MBE/DBE/SBE, 454111-MBE/DBE/SBE, 511210-MBE/DBE/SBE, 532420-MBE/DBE/SBE, 541512-MBE/DBE/SBE, 541519-SBE-ONLY, 561439-MBE/DBE/SBE, 561611-MBE/DBE/SBE, 611420-MBE/DBE/SBE, 811212-MBE/DBE/SBE, 811213-MBE/DBE/SBE</t>
  </si>
  <si>
    <t>4 CONSULTING INC.</t>
  </si>
  <si>
    <t>1221 ABRAMS ROAD, SUITE 326</t>
  </si>
  <si>
    <t>RUCHI@4CI-USA.COM</t>
  </si>
  <si>
    <t>WWW.4CI-USA.COM</t>
  </si>
  <si>
    <t>541511-DBE/SBE-ONLY, 541512-DBE/SBE-ONLY, 561320-DBE/SBE-ONLY</t>
  </si>
  <si>
    <t>5 STAR CONSULTING GROUP, LLC</t>
  </si>
  <si>
    <t>2334 BUTTE PLACE</t>
  </si>
  <si>
    <t>CHARLES</t>
  </si>
  <si>
    <t>LETHIA DARGIN</t>
  </si>
  <si>
    <t>IRDARGIN@GMAIL.COM</t>
  </si>
  <si>
    <t>541511-MBE/DBE/SBE, 541512-MBE/DBE/SBE, 541519-MBE/DBE/SBE</t>
  </si>
  <si>
    <t>A P VENTURES, LLC</t>
  </si>
  <si>
    <t>9520 BERGER ROAD</t>
  </si>
  <si>
    <t>HOWARD</t>
  </si>
  <si>
    <t>NANDITA D. GUDUDURI</t>
  </si>
  <si>
    <t>BIDS@APVENTURES.BIZ</t>
  </si>
  <si>
    <t>WWW.APVENTURES.BIZ</t>
  </si>
  <si>
    <t>541511-MBE/DBE/SBE, 541512-MBE/DBE/SBE, 541513-MBE/DBE/SBE, 541519-MBE/DBE/SBE, 541611-MBE/DBE/SBE, 561311-MBE/DBE/SBE, 611420-MBE/DBE/SBE, 611430-MBE/DBE/SBE</t>
  </si>
  <si>
    <t>A-JAC SERVICES, LLC</t>
  </si>
  <si>
    <t>2590 MERGANSER COURT</t>
  </si>
  <si>
    <t>ANTHONY D. JONES</t>
  </si>
  <si>
    <t>AJONES@AJACSERVICES.COM</t>
  </si>
  <si>
    <t>WWW.AJACSERVICES.COM</t>
  </si>
  <si>
    <t>541512-MBE/DBE/SBE, 541513-MBE/DBE/SBE, 541611-MBE/DBE/SBE, 541618-MBE/DBE/SBE, 561110-MBE/DBE/SBE</t>
  </si>
  <si>
    <t>A-TEAM SOLUTIONS, LLC</t>
  </si>
  <si>
    <t>12507 MARLOW ROAD</t>
  </si>
  <si>
    <t>FULTON</t>
  </si>
  <si>
    <t>GLENN KODANI</t>
  </si>
  <si>
    <t>GKODANI@A-TEAMSOLUTIONS.COM</t>
  </si>
  <si>
    <t>WWW.A-TEAMSOLUTIONS.COM</t>
  </si>
  <si>
    <t>541512-MBE/DBE/SBE, 541513-MBE/DBE/SBE, 541519-MBE/DBE/SBE</t>
  </si>
  <si>
    <t>A. ESTEBAN &amp; COMPANY, INC.</t>
  </si>
  <si>
    <t>701 WEST BROAD STREET, 2ND FLOOR</t>
  </si>
  <si>
    <t>ALFONSO C. ESTEBAN</t>
  </si>
  <si>
    <t>CESTEBAN@ESTEBAN.COM</t>
  </si>
  <si>
    <t>WWW.ESTEBAN.COM</t>
  </si>
  <si>
    <t>323111-MBE/DBE/SBE, 518210-MBE/DBE/SBE, 541512-MBE/DBE/SBE</t>
  </si>
  <si>
    <t>A3 CONSULTING, LLC</t>
  </si>
  <si>
    <t>7338 BALTIMORE AVENUE, SUITE 101A</t>
  </si>
  <si>
    <t>COLLEGE PARK</t>
  </si>
  <si>
    <t>ADENIYI ADEYIGA</t>
  </si>
  <si>
    <t>ADENIYI@A3CONSULTINGLLC.COM</t>
  </si>
  <si>
    <t>WWW.A3CONSULTINGLLC.COM</t>
  </si>
  <si>
    <t>541511-MBE/DBE/SBE, 541512-MBE/DBE/SBE, 541519-MBE/DBE/SBE, 541611-MBE/DBE/SBE</t>
  </si>
  <si>
    <t>AAE SYSTEMS &amp; SOLUTIONS, INC.</t>
  </si>
  <si>
    <t>8230 CANNING TERRACE</t>
  </si>
  <si>
    <t>GREENBELT</t>
  </si>
  <si>
    <t>ADEOLA ARIYO</t>
  </si>
  <si>
    <t>ADEOLANSD07@YAHOO.COM</t>
  </si>
  <si>
    <t>WWW.AAESYSSOLUTIONS.COM</t>
  </si>
  <si>
    <t>541511-MBE/DBE/SBE, 541512-MBE/DBE/SBE, 541519-MBE/DBE/SBE, 561320-MBE/DBE/SBE</t>
  </si>
  <si>
    <t>ABA CONSULTING GROUP, LLC</t>
  </si>
  <si>
    <t>140 CHEVY CHASE STREET</t>
  </si>
  <si>
    <t>HAGAR ANSONG</t>
  </si>
  <si>
    <t>ANSONGH@AOL.COM</t>
  </si>
  <si>
    <t>518210-MBE/DBE/SBE, 541511-MBE/DBE/SBE, 541512-MBE/DBE/SBE, 541513-MBE/DBE/SBE, 541519-MBE/DBE/SBE, 611410-MBE/DBE/SBE</t>
  </si>
  <si>
    <t>ABATOR INFORMATION SERVICES, INC.</t>
  </si>
  <si>
    <t>P O BOX 82549</t>
  </si>
  <si>
    <t>JOANNE@ABATOR.COM</t>
  </si>
  <si>
    <t>WWW.ABATOR.COM</t>
  </si>
  <si>
    <t>518210-MBE/DBE/SBE, 541511-MBE/DBE/SBE, 541512-MBE/DBE/SBE, 561320-MBE/DBE/SBE</t>
  </si>
  <si>
    <t>ABERCROMBIE &amp; ASSOCIATES, LLC</t>
  </si>
  <si>
    <t>8609 SECOND AVENUE, #507B</t>
  </si>
  <si>
    <t>SILVER SPRING</t>
  </si>
  <si>
    <t>TIMOTHY ABERCROMBIE</t>
  </si>
  <si>
    <t>TIM@ABERCROMBIELLC.COM</t>
  </si>
  <si>
    <t>WWW.ABERCROMBIELLC.COM</t>
  </si>
  <si>
    <t>541211-MBE/DBE/SBE, 541213-MBE/DBE/SBE, 541214-MBE/DBE/SBE, 541219-MBE/DBE/SBE, 541511-MBE/DBE/SBE, 541512-MBE/DBE/SBE, 541513-MBE/DBE/SBE, 541519-MBE/DBE/SBE, 541611-MBE/DBE/SBE</t>
  </si>
  <si>
    <t>ABRAHAMS CONSULTING, LLC</t>
  </si>
  <si>
    <t>P.O. BOX 10-266</t>
  </si>
  <si>
    <t>STATEN ISLAND</t>
  </si>
  <si>
    <t>ANGELA GIBSON</t>
  </si>
  <si>
    <t>423430-MBE/DBE/SBE, 541512-MBE/DBE/SBE</t>
  </si>
  <si>
    <t>AC SECURE, LLC</t>
  </si>
  <si>
    <t>13761 CARLENE DRIVE</t>
  </si>
  <si>
    <t>UPPER MARLBORO</t>
  </si>
  <si>
    <t>ANDRE HARVEY</t>
  </si>
  <si>
    <t>ACHARVEY@ACSECUREINC.COM</t>
  </si>
  <si>
    <t>541511-MBE/DBE/SBE, 541512-MBE/DBE/SBE, 541513-MBE/DBE/SBE</t>
  </si>
  <si>
    <t>ACA COMPUTER INTEGRATOR, INC.</t>
  </si>
  <si>
    <t>25 OLIVER STREET, SUITE G</t>
  </si>
  <si>
    <t>FRAMINGHAM</t>
  </si>
  <si>
    <t>ROOSEVELT ALLEN</t>
  </si>
  <si>
    <t>ROOSEVELT@ACACOMPUTERS.NET</t>
  </si>
  <si>
    <t>WWW.ACACOMPUTERS.NET</t>
  </si>
  <si>
    <t>425120-MBE-ONLY, 541512-MBE-ONLY, 541519-MBE-ONLY</t>
  </si>
  <si>
    <t>ACCLAIM SYSTEMS, INC.</t>
  </si>
  <si>
    <t>110 EAST PENNSYLVANIA BOULEVARD</t>
  </si>
  <si>
    <t>FEASTERVILLE</t>
  </si>
  <si>
    <t>KAILASH KALANTRI</t>
  </si>
  <si>
    <t>KAILASHK@ACCLAIMSYSTEMS.COM</t>
  </si>
  <si>
    <t>WWW.ACCLAIMSYSTEMS.COM</t>
  </si>
  <si>
    <t>511210-MBE/DBE/SBE, 541511-MBE/DBE/SBE, 541512-MBE/DBE/SBE, 541513-MBE/DBE/SBE</t>
  </si>
  <si>
    <t>ACCOUNTING &amp; COMPUTER SOLUTIONS, INC.</t>
  </si>
  <si>
    <t>2013 FOXMEADOW WAY</t>
  </si>
  <si>
    <t>MITCHELLVILLE</t>
  </si>
  <si>
    <t>ANTHONY T. STEVENSON</t>
  </si>
  <si>
    <t>ASTEVENSON@ACCTNGANDCOMPUTERSOULUTION.COM</t>
  </si>
  <si>
    <t>WWW.ACCTNGANDCOMPUTERSOLUTION.COM</t>
  </si>
  <si>
    <t>518210-MBE/DBE/SBE, 541214-MBE/DBE/SBE, 541511-MBE/DBE/SBE, 541512-MBE/DBE/SBE, 541513-MBE/DBE/SBE, 541611-MBE/DBE/SBE, 561110-MBE/DBE/SBE, 811212-MBE/DBE/SBE</t>
  </si>
  <si>
    <t>ACE SOFTWARE CONSULTANTS, INC.</t>
  </si>
  <si>
    <t>13826 DAIRY FARM DRIVE</t>
  </si>
  <si>
    <t>BOYDS</t>
  </si>
  <si>
    <t>KAMAL AGNIHOTRI</t>
  </si>
  <si>
    <t>KA10900@GMAIL.COM</t>
  </si>
  <si>
    <t>541512-MBE/DBE/SBE, 541519-MBE/DBE/SBE</t>
  </si>
  <si>
    <t>ACELA TECHNOLOGIES, INC.</t>
  </si>
  <si>
    <t>5115 PEGASUS COURT, SUITE A</t>
  </si>
  <si>
    <t>FREDERICK</t>
  </si>
  <si>
    <t>DARYL A. BOFFMAN</t>
  </si>
  <si>
    <t>DBOFFMAN@ACELATECHNOLOGIES.COM</t>
  </si>
  <si>
    <t>WWW.ACELATECHNOLOGIES.COM</t>
  </si>
  <si>
    <t>541511-MBE/DBE/SBE, 541512-MBE/DBE/SBE, 541513-MBE/DBE/SBE, 541519-MBE/DBE/SBE, 541618-MBE/DBE/SBE</t>
  </si>
  <si>
    <t>WWW.ACUMENTRANSIT.COM</t>
  </si>
  <si>
    <t>541330-MBE/DBE/SBE, 541511-MBE/DBE/SBE, 541512-MBE/DBE/SBE, 541519-MBE/DBE/SBE, 541611-MBE/DBE/SBE, 561110-MBE/DBE/SBE, 561210-MBE/DBE/SBE</t>
  </si>
  <si>
    <t>ADEQUATE SOLUTIONS, LLC</t>
  </si>
  <si>
    <t>14625 GOVERNOR SPRIGG PLACE</t>
  </si>
  <si>
    <t>ADE ADEYOKUNNU</t>
  </si>
  <si>
    <t>ADMIN@ADEQUATESOLNS.COM</t>
  </si>
  <si>
    <t>WWW.ADEQUATESOLNS.COM</t>
  </si>
  <si>
    <t>ADS DATA SYSTEMS, INC.</t>
  </si>
  <si>
    <t>P. O. BOX 431</t>
  </si>
  <si>
    <t>MARYBETH P. SCOVILL</t>
  </si>
  <si>
    <t>BSCOVILL@ADSDATASYSTEMS.COM</t>
  </si>
  <si>
    <t>WWW.ADSDATASYSTEMS.COM</t>
  </si>
  <si>
    <t>541512-MBE-ONLY</t>
  </si>
  <si>
    <t>ADVANCED AUTOMATION TECHNOLOGIES, INC.</t>
  </si>
  <si>
    <t>9701 APOLLO DRIVE</t>
  </si>
  <si>
    <t>LARGO</t>
  </si>
  <si>
    <t>WILLA E. ROBERTSON</t>
  </si>
  <si>
    <t>WEROBERTSON@AATINC-MD.COM</t>
  </si>
  <si>
    <t>WWW.AATINC-MD.COM</t>
  </si>
  <si>
    <t>518210-MBE/DBE/SBE, 541511-MBE/DBE/SBE, 541512-MBE/DBE/SBE, 541519-MBE/DBE/SBE, 541611-MBE/DBE/SBE, 561499-MBE/DBE/SBE</t>
  </si>
  <si>
    <t>6525 BELCREST ROAD, SUITE 426</t>
  </si>
  <si>
    <t>REGINALD WATERS</t>
  </si>
  <si>
    <t>INFO@AEDWORLD.COM</t>
  </si>
  <si>
    <t>WWW.AEDWORLD.COM</t>
  </si>
  <si>
    <t>236220-MBE/DBE/SBE, 541330-MBE/DBE/SBE, 541370-MBE/DBE/SBE, 541512-MBE/DBE/SBE, 541611-MBE/DBE/SBE, 811212-MBE/DBE/SBE</t>
  </si>
  <si>
    <t>ADVANCED INFRASTRUCTURE DESIGN, INC.</t>
  </si>
  <si>
    <t>1 CROSSROADS DRIVE</t>
  </si>
  <si>
    <t>WWW.AIDPE.COM</t>
  </si>
  <si>
    <t>541330-DBE/SBE-ONLY, 541340-DBE/SBE-ONLY, 541360-DBE/SBE-ONLY, 541370-DBE/SBE-ONLY, 541380-DBE/SBE-ONLY, 541420-DBE/SBE-ONLY, 541511-DBE/SBE-ONLY, 541512-DBE/SBE-ONLY, 541614-DBE/SBE-ONLY, 541712-DBE/SBE-ONLY</t>
  </si>
  <si>
    <t>ADVANCED INTEGRATION GROUP, INC.</t>
  </si>
  <si>
    <t>1 MCCORMICK ROAD, SUITE A</t>
  </si>
  <si>
    <t>MCKEES ROCKS</t>
  </si>
  <si>
    <t>DONNA D. CHAPPEL</t>
  </si>
  <si>
    <t>DCHAPPEL@AIG-US.BIZ</t>
  </si>
  <si>
    <t>WWW.ADVANCEDINTEGRATIONGROUP.NET</t>
  </si>
  <si>
    <t>541340-MBE/DBE/SBE, 541512-MBE/DBE/SBE, 541618-MBE/DBE/SBE, 561320-MBE/DBE/SBE</t>
  </si>
  <si>
    <t>ADVANCED SOFTWARE SYSTEMS, INC.</t>
  </si>
  <si>
    <t>22866 SHAW ROAD</t>
  </si>
  <si>
    <t>SUNIL KUMAR</t>
  </si>
  <si>
    <t>SKUMAR@ASSYST.NET</t>
  </si>
  <si>
    <t>WWW.ASSYST.NET</t>
  </si>
  <si>
    <t>334614-MBE/DBE/SBE, 517919-MBE/DBE/SBE, 518210-MBE/DBE/SBE, 541511-MBE/DBE/SBE, 541512-MBE/DBE/SBE, 541519-MBE/DBE/SBE</t>
  </si>
  <si>
    <t>ADVANCED STORAGE TECHNOLOGY CONSULTANTS, INC.</t>
  </si>
  <si>
    <t>5850 WATERLOO ROAD, SUITE 140</t>
  </si>
  <si>
    <t>HOWARD WILLIAMS</t>
  </si>
  <si>
    <t>INFO@ASTC-INC.COM</t>
  </si>
  <si>
    <t>WWW.ASTC-INC.COM</t>
  </si>
  <si>
    <t>541511-MBE/DBE/SBE, 541512-MBE/DBE/SBE, 541513-MBE/DBE/SBE, 541519-MBE/DBE/SBE, 541690-MBE/DBE/SBE</t>
  </si>
  <si>
    <t>ADVANCED SYSTEMS ENGINEERING TECH. SERV. GROUP</t>
  </si>
  <si>
    <t>2518 CALVERTON HEIGHTS AVENUE</t>
  </si>
  <si>
    <t>BALTIMORE CITY</t>
  </si>
  <si>
    <t>TRACY DOUGLASS, PMP</t>
  </si>
  <si>
    <t>TLD1908@COMCAST.NET</t>
  </si>
  <si>
    <t>WWW.ASETSGROUP.COM</t>
  </si>
  <si>
    <t>518210-MBE/DBE/SBE, 541511-MBE/DBE/SBE, 541512-MBE/DBE/SBE, 541513-MBE/DBE/SBE, 541519-MBE/DBE/SBE, 541611-MBE/DBE/SBE, 611420-MBE/DBE/SBE</t>
  </si>
  <si>
    <t>ADVANCED TECHNOLOGY SOLUTIONS INC. (ATS)</t>
  </si>
  <si>
    <t>1525 OREGON PIKE, SUITE 202</t>
  </si>
  <si>
    <t>LANCASTER</t>
  </si>
  <si>
    <t>17601-4372</t>
  </si>
  <si>
    <t>ASHIS B. PAL</t>
  </si>
  <si>
    <t>APAL@AGEOGRAPHIT.COM</t>
  </si>
  <si>
    <t>WWW.GEOGRAPHIT.COM</t>
  </si>
  <si>
    <t>541511-MBE/DBE/SBE, 541512-MBE/DBE/SBE, 541513-MBE/DBE/SBE, 541519-MBE/DBE/SBE, 541611-MBE/DBE/SBE, 611410-MBE/DBE/SBE</t>
  </si>
  <si>
    <t>ADVANCED VISION SYSTEMS, INC</t>
  </si>
  <si>
    <t>P. O. BOX 426</t>
  </si>
  <si>
    <t>ACCOKEEK</t>
  </si>
  <si>
    <t>MARY DRINKARD</t>
  </si>
  <si>
    <t>ONECENT@ADVANCEDVISIONSYS.COM</t>
  </si>
  <si>
    <t>WWW.ADVANCEDVISIONSYS.COM</t>
  </si>
  <si>
    <t>541330-MBE/DBE/SBE, 541340-MBE/DBE/SBE, 541511-MBE/DBE/SBE, 541512-MBE/DBE/SBE, 541513-MBE/DBE/SBE, 541611-MBE/DBE/SBE, 541690-MBE/DBE/SBE, 541910-MBE/DBE/SBE, 561110-MBE/DBE/SBE, 611420-MBE/DBE/SBE</t>
  </si>
  <si>
    <t>AEON GLOBAL, LLC</t>
  </si>
  <si>
    <t>11931 KIGGER JACK LANE</t>
  </si>
  <si>
    <t>CLARKSBURG</t>
  </si>
  <si>
    <t>DINESH RAWLLEY</t>
  </si>
  <si>
    <t>DRAWLLEY@GMAIL.COM</t>
  </si>
  <si>
    <t>541511-MBE/DBE/SBE, 541512-MBE/DBE/SBE, 541614-MBE/DBE/SBE, 541618-MBE/DBE/SBE</t>
  </si>
  <si>
    <t>AFFINITY BUSINESS AND TECHNOLOGY SOLUTIONS, INC.</t>
  </si>
  <si>
    <t>116 SHEAFFER ROAD</t>
  </si>
  <si>
    <t>CHESTERTOWN</t>
  </si>
  <si>
    <t>KENT</t>
  </si>
  <si>
    <t>STEFANIE CLAYTON</t>
  </si>
  <si>
    <t>SUPPORT@AFFINITYBTS.COM</t>
  </si>
  <si>
    <t>WWW.AFFINITYBTS.COM</t>
  </si>
  <si>
    <t>423430-MBE/DBE/SBE, 541511-MBE/DBE/SBE, 541512-MBE/DBE/SBE, 541519-MBE/DBE/SBE, 811212-MBE/DBE/SBE</t>
  </si>
  <si>
    <t>AFILON, INC</t>
  </si>
  <si>
    <t>P O BOX 60054</t>
  </si>
  <si>
    <t>20859-0054</t>
  </si>
  <si>
    <t>CHARLES VELA</t>
  </si>
  <si>
    <t>CVELA@EXPERTECH.INFO</t>
  </si>
  <si>
    <t>WWW.EXPERTECH.INFO</t>
  </si>
  <si>
    <t>541330-MBE/DBE/SBE, 541511-MBE/DBE/SBE, 541512-MBE/DBE/SBE, 541611-MBE/DBE/SBE, 541710-MBE/DBE/SBE</t>
  </si>
  <si>
    <t>AGEMO TECHNOLOGY, INC.</t>
  </si>
  <si>
    <t>11302 CROSS ROAD TRAIL</t>
  </si>
  <si>
    <t>BRANDYWINE</t>
  </si>
  <si>
    <t>LATRESA M. LOMAX</t>
  </si>
  <si>
    <t>LATRESA.LOMAX@AGEMOTECHNOLOGY</t>
  </si>
  <si>
    <t>WWW.AGEMOTECHNOLOGY.COM</t>
  </si>
  <si>
    <t>541512-MBE/DBE/SBE, 541519-MBE/DBE/SBE, 541611-MBE/DBE/SBE, 541690-MBE/DBE/SBE, 561621-MBE/DBE/SBE, 611420-MBE/DBE/SBE</t>
  </si>
  <si>
    <t>AIMSTAR INFORMATION SOLUTIONS, INC.</t>
  </si>
  <si>
    <t>6221 PAINTED YELLOW GATE</t>
  </si>
  <si>
    <t>THEODORE WILLIAMS, II</t>
  </si>
  <si>
    <t>CONTACT1@AIMSTAR.COM</t>
  </si>
  <si>
    <t>WWW.AIMSTAR.COM</t>
  </si>
  <si>
    <t>511210-MBE/DBE/SBE, 541511-MBE/DBE/SBE, 541512-MBE/DBE/SBE</t>
  </si>
  <si>
    <t>AIS ENGINEERING, INC.</t>
  </si>
  <si>
    <t>804 PERSHING DRIVE, SUITE 208</t>
  </si>
  <si>
    <t>HILDEGARDE SYLLA</t>
  </si>
  <si>
    <t>HMSYLLA@AISENGINEERING.COM</t>
  </si>
  <si>
    <t>WWW.AISENGINEERING.COM</t>
  </si>
  <si>
    <t>238290-MBE/DBE/SBE, 238990-MBE/DBE/SBE, 541512-MBE/DBE/SBE, 541618-MBE/DBE/SBE</t>
  </si>
  <si>
    <t>ALERON TECHNOLOGIES, LLC</t>
  </si>
  <si>
    <t>P. O. BOX 754</t>
  </si>
  <si>
    <t>CHELTENHAM</t>
  </si>
  <si>
    <t>RODERICK HALL</t>
  </si>
  <si>
    <t>OFFICE@ALERONTEK.COM</t>
  </si>
  <si>
    <t>WWW.ALERONTEK.COM</t>
  </si>
  <si>
    <t>238210-MBE/DBE/SBE, 541512-MBE/DBE/SBE, 541519-MBE/DBE/SBE, 541611-MBE/DBE/SBE, 611420-MBE/DBE/SBE, 811212-MBE/DBE/SBE</t>
  </si>
  <si>
    <t>ALESIG CONSULTING, LLC</t>
  </si>
  <si>
    <t>518210-MBE/DBE/SBE, 541511-MBE/DBE/SBE, 541512-MBE/DBE/SBE, 541519-MBE/DBE/SBE, 541611-MBE/DBE/SBE, 561422-MBE/DBE/SBE</t>
  </si>
  <si>
    <t>ALIGNED DEVELOPMENT STRATEGIES, INC.</t>
  </si>
  <si>
    <t>4604 BRIGHTWOOD ROAD</t>
  </si>
  <si>
    <t>OLNEY</t>
  </si>
  <si>
    <t>DALE G. JAMES</t>
  </si>
  <si>
    <t>DGJAMES@GOADSI.COM</t>
  </si>
  <si>
    <t>WWW.GOADSI.COM</t>
  </si>
  <si>
    <t>518111-MBE/DBE/SBE, 518210-MBE/DBE/SBE, 532420-MBE/DBE/SBE, 541430-MBE/DBE/SBE, 541511-MBE/DBE/SBE, 541512-MBE/DBE/SBE, 541513-MBE/DBE/SBE, 541519-MBE/DBE/SBE, 541618-MBE/DBE/SBE, 611420-MBE/DBE/SBE</t>
  </si>
  <si>
    <t>ALLERA CONSULTANTS LLC</t>
  </si>
  <si>
    <t>17608 SLATE WAY</t>
  </si>
  <si>
    <t>HAGERSTOWN</t>
  </si>
  <si>
    <t>GEORGE ASHTON HOLLAND</t>
  </si>
  <si>
    <t>AHOLLAND@ALLERACONSULTANTS.COM</t>
  </si>
  <si>
    <t>WWW.ALLERACONSULTANTS.COM</t>
  </si>
  <si>
    <t>541512-MBE/DBE/SBE, 541618-MBE/DBE/SBE</t>
  </si>
  <si>
    <t>ALLIANCE INFOSYSTEMS, LLC</t>
  </si>
  <si>
    <t>1700 UNION AVENUE, SUITE B</t>
  </si>
  <si>
    <t>SWADESH GUCHHAIT</t>
  </si>
  <si>
    <t>SWAT@AINFOSYS.COM</t>
  </si>
  <si>
    <t>WWW.AINFOSYS.COM</t>
  </si>
  <si>
    <t>425120-MBE/DBE/SBE, 541512-MBE/DBE/SBE</t>
  </si>
  <si>
    <t>ALPHA OMEGA TECHNOLOGIES, INC.</t>
  </si>
  <si>
    <t>5520 RESEARCH PARK DRIVE, SUITE 100</t>
  </si>
  <si>
    <t>EFREM PERRY</t>
  </si>
  <si>
    <t>EPERRY@AOTECHINC.COM</t>
  </si>
  <si>
    <t>WWW.AOTECHINC.COM</t>
  </si>
  <si>
    <t>541511-MBE/DBE/SBE, 541512-MBE/DBE/SBE</t>
  </si>
  <si>
    <t>ALTUS TECHNICAL SOLUTIONS, LLC</t>
  </si>
  <si>
    <t>1121 ANNAPOLIS ROAD, #211</t>
  </si>
  <si>
    <t>DAVID J. BRASHEAR</t>
  </si>
  <si>
    <t>DBRASHEAR@ALTUSTS.COM</t>
  </si>
  <si>
    <t>WWW.ALTUSTS.COM</t>
  </si>
  <si>
    <t>541511-MBE/DBE/SBE, 541512-MBE/DBE/SBE, 541513-MBE/DBE/SBE, 541519-MBE/DBE/SBE, 541618-MBE/DBE/SBE, 611420-MBE/DBE/SBE</t>
  </si>
  <si>
    <t>AMALGA SYSTEMS, INC.</t>
  </si>
  <si>
    <t>10319 WESTLAKE DRIVE. SUITE 360</t>
  </si>
  <si>
    <t>OTTO HO</t>
  </si>
  <si>
    <t>OTTO.HO@AMALGASYSTEMS.COM</t>
  </si>
  <si>
    <t>WWW.AMALGASYSTEMS.COM</t>
  </si>
  <si>
    <t>541512-MBE/DBE/SBE, 541611-MBE/DBE/SBE, 561320-MBE/DBE/SBE</t>
  </si>
  <si>
    <t>AMERICAN CABLING COMPANY</t>
  </si>
  <si>
    <t>551 COMMERCE DRIVE - SUITE B</t>
  </si>
  <si>
    <t>CYNTHIA MATTHEWS</t>
  </si>
  <si>
    <t>TIMOTHY.MATTHEWS@AMERICANCABLING.COM</t>
  </si>
  <si>
    <t>WWW.AMERICANCABLING.COM</t>
  </si>
  <si>
    <t>238210-MBE/DBE/SBE, 541511-MBE/DBE/SBE, 541512-MBE/DBE/SBE, 541513-MBE/DBE/SBE, 541519-MBE/DBE/SBE, 561320-MBE/DBE/SBE</t>
  </si>
  <si>
    <t>AMERICAN ELECTRONICS, INC.</t>
  </si>
  <si>
    <t>44423 AIRPORT ROAD</t>
  </si>
  <si>
    <t>ST. MARY'S</t>
  </si>
  <si>
    <t>KIMBERLY OLIVER</t>
  </si>
  <si>
    <t>RHOOVER@AMELEXINC.COM</t>
  </si>
  <si>
    <t>WWW.AMELEXINC.COM</t>
  </si>
  <si>
    <t>541512-MBE/DBE/SBE</t>
  </si>
  <si>
    <t>ANA SYSTEMS, INC.</t>
  </si>
  <si>
    <t>4523 HAYWAGON WAY</t>
  </si>
  <si>
    <t>ANIRUDDHA NAGARKAR</t>
  </si>
  <si>
    <t>ANYA@ANASYSTEMS.COM</t>
  </si>
  <si>
    <t>WWW.ANASYSTEMS.COM</t>
  </si>
  <si>
    <t>518210-MBE/DBE/SBE, 541511-MBE/DBE/SBE, 541512-MBE/DBE/SBE, 611420-MBE/DBE/SBE</t>
  </si>
  <si>
    <t>ANALYGENCE, INC.</t>
  </si>
  <si>
    <t>11102 RADCLIFF LN</t>
  </si>
  <si>
    <t>LONNIE PARKER, JR.</t>
  </si>
  <si>
    <t>LPARKER@ANALYGENCE.COM</t>
  </si>
  <si>
    <t>WWW.ANALYGENCE.COM</t>
  </si>
  <si>
    <t>541512-MBE/DBE/SBE, 541513-MBE/DBE/SBE, 541519-MBE/DBE/SBE, 541611-MBE/DBE/SBE, 541690-MBE/DBE/SBE</t>
  </si>
  <si>
    <t>ANALYTICA, LLC</t>
  </si>
  <si>
    <t>700 12TH STREET NW, SUITE 700</t>
  </si>
  <si>
    <t>MARIANO PELLIZA</t>
  </si>
  <si>
    <t>CONTACT@ANALYTICA.NET</t>
  </si>
  <si>
    <t>WWW.ANALYTICA.NET</t>
  </si>
  <si>
    <t>518210-MBE-ONLY, 541511-MBE-ONLY, 541512-MBE-ONLY, 541513-MBE-ONLY, 541519-MBE-ONLY, 541611-MBE-ONLY, 541614-MBE-ONLY, 541690-MBE-ONLY, 561110-MBE-ONLY</t>
  </si>
  <si>
    <t>ANCON GROUP, LLC   THE</t>
  </si>
  <si>
    <t>12138 CENTRAL AVENUE, SUITE 208</t>
  </si>
  <si>
    <t>BOWIE</t>
  </si>
  <si>
    <t>CONNI EVANS</t>
  </si>
  <si>
    <t>CEVANS@ANCON.COM</t>
  </si>
  <si>
    <t>WWW.ANCON.COM</t>
  </si>
  <si>
    <t>541430-MBE/DBE/SBE, 541511-MBE/DBE/SBE, 541512-MBE/DBE/SBE, 541519-MBE/DBE/SBE, 541611-MBE/DBE/SBE, 541612-MBE/DBE/SBE, 561320-MBE/DBE/SBE, 561410-MBE/DBE/SBE, 611420-MBE/DBE/SBE</t>
  </si>
  <si>
    <t>7331 HANOVER PARKWAY</t>
  </si>
  <si>
    <t>VENKAT A. R. SUBRAMANIAN</t>
  </si>
  <si>
    <t>MDBIDS@ANGARAI-INTL.COM</t>
  </si>
  <si>
    <t>WWW.ANGARAI-INTL.COM</t>
  </si>
  <si>
    <t>236220-MBE/DBE/SBE, 541430-MBE/DBE/SBE, 541511-MBE/DBE/SBE, 541512-MBE/DBE/SBE, 541513-MBE/DBE/SBE, 541519-MBE/DBE/SBE, 541611-MBE/DBE/SBE, 541612-MBE/DBE/SBE, 541613-MBE/DBE/SBE, 541614-MBE/DBE/SBE, 541618-MBE/DBE/SBE, 541990-MBE/DBE/SBE, 561110-MBE/DBE/SBE, 561320-MBE/DBE/SBE, 561439-MBE/DBE/SBE, 561499-MBE/DBE/SBE, 611430-MBE/DBE/SBE</t>
  </si>
  <si>
    <t>ANSWER QUEST TECHNOLOGIES, INC.</t>
  </si>
  <si>
    <t>P.O. BOX 43494</t>
  </si>
  <si>
    <t>HARFORD</t>
  </si>
  <si>
    <t>LINDA LINK</t>
  </si>
  <si>
    <t>LLINK@ANSWERQUEST.COM</t>
  </si>
  <si>
    <t>WWW.ANSWERQUEST.COM</t>
  </si>
  <si>
    <t>541512-MBE/DBE/SBE, 541519-MBE/DBE/SBE, 611420-MBE/DBE/SBE</t>
  </si>
  <si>
    <t>ANTHONY MANAGEMENT GROUP, LLC</t>
  </si>
  <si>
    <t>6801 OAK HALL LANE #632</t>
  </si>
  <si>
    <t>ENYINNA ANTHONY</t>
  </si>
  <si>
    <t>INFO@ANTHONYMANAGEMENTGROUP.COM</t>
  </si>
  <si>
    <t>WWW.ANTHONYMANAGEMENTGROUP.COM</t>
  </si>
  <si>
    <t>237310-MBE/DBE/SBE, 541512-MBE/DBE/SBE, 541618-MBE/DBE/SBE</t>
  </si>
  <si>
    <t>ANYSOLV TECHNOLOGIES, INC.</t>
  </si>
  <si>
    <t>10451 MILL RUN CIRCLE, SUITE 400</t>
  </si>
  <si>
    <t>TYRONEADAMS@ANYSOLV.COM</t>
  </si>
  <si>
    <t>WWW.ANYSOLV.COM</t>
  </si>
  <si>
    <t>ANZI-TECH DISTRIBUTIONS, INC.</t>
  </si>
  <si>
    <t>8227 CLOVERLEAF DRIVE, #308B</t>
  </si>
  <si>
    <t>MILLERSVILLE</t>
  </si>
  <si>
    <t>NABIL A. SHEIKH</t>
  </si>
  <si>
    <t>NABIL@OMEGACORIT.COM</t>
  </si>
  <si>
    <t>WWW.OMEGACORIT.COM</t>
  </si>
  <si>
    <t>334111-MBE/DBE/SBE, 334113-MBE/DBE/SBE, 423430-MBE/DBE/SBE, 511210-MBE/DBE/SBE, 541511-MBE/DBE/SBE, 541512-MBE/DBE/SBE, 541513-MBE/DBE/SBE, 541519-MBE/DBE/SBE, 611420-MBE/DBE/SBE</t>
  </si>
  <si>
    <t>APEX IT SERVICES, LLC</t>
  </si>
  <si>
    <t>2925 LORD BALTIMORE DRIVE, SUITE 200</t>
  </si>
  <si>
    <t>MARK PATZSCHKE</t>
  </si>
  <si>
    <t>MARK.PATZCHKE@APEX-ITS.COM</t>
  </si>
  <si>
    <t>WWW.APEX-ITS.COM</t>
  </si>
  <si>
    <t>518210-MBE/DBE/SBE, 541511-MBE/DBE/SBE, 541512-MBE/DBE/SBE, 541513-MBE/DBE/SBE, 541519-MBE/DBE/SBE</t>
  </si>
  <si>
    <t>APPLICATIONS ALTERNATIVES, INC.</t>
  </si>
  <si>
    <t>P. O. BOX 4238</t>
  </si>
  <si>
    <t>DAVID M. N. KIASI-BARNES</t>
  </si>
  <si>
    <t>DAVID.KIASI@APPALT.COM</t>
  </si>
  <si>
    <t>WWW.APPALT.COM</t>
  </si>
  <si>
    <t>541511-MBE/DBE/SBE, 541512-MBE/DBE/SBE, 541519-MBE/DBE/SBE, 541910-MBE/DBE/SBE</t>
  </si>
  <si>
    <t>APPLIED QUALITY COMMUNICATIONS, INC.</t>
  </si>
  <si>
    <t>6009 OXON HILL ROAD, SUITE 212</t>
  </si>
  <si>
    <t>OXON HILL</t>
  </si>
  <si>
    <t>GEORGE ESSEX</t>
  </si>
  <si>
    <t>CRAVINS@AQCI.COM</t>
  </si>
  <si>
    <t>WWW.AQCI.COM</t>
  </si>
  <si>
    <t>237110-MBE/DBE/SBE, 334111-MBE/DBE/SBE, 334119-MBE/DBE/SBE, 334290-MBE/DBE/SBE, 517110-MBE/DBE/SBE, 517911-MBE/DBE/SBE, 518111-MBE/DBE/SBE, 518210-MBE/DBE/SBE, 541511-MBE/DBE/SBE, 541512-MBE/DBE/SBE, 541513-MBE/DBE/SBE, 541519-MBE/DBE/SBE, 811212-MBE/DBE/SBE</t>
  </si>
  <si>
    <t>APPLIED TECHNOLOGY SERVICES, INC.</t>
  </si>
  <si>
    <t>405 WILLIAMS COURT, SUITE 113</t>
  </si>
  <si>
    <t>DANIELLE BURNETT</t>
  </si>
  <si>
    <t>DANIELLEB@APPLIEDTECHNOLOGYSERVICES.COM</t>
  </si>
  <si>
    <t>WWW.APPLIEDTECHNOLOGYSERVICES.COM</t>
  </si>
  <si>
    <t>423430-MBE/DBE/SBE, 541511-MBE/DBE/SBE, 541512-MBE/DBE/SBE, 811212-MBE/DBE/SBE</t>
  </si>
  <si>
    <t>APPLIED WIRELESS LOCAL AREA NETWORK, INC.</t>
  </si>
  <si>
    <t>155 GIBBS STREET, SUITE 551</t>
  </si>
  <si>
    <t>JONATHAN WALKER, SR.</t>
  </si>
  <si>
    <t>INFO@APPLIEDWLAN.COM</t>
  </si>
  <si>
    <t>WWW.APPLIEDWLAN.COM</t>
  </si>
  <si>
    <t>541330-MBE/DBE/SBE, 541512-MBE/DBE/SBE</t>
  </si>
  <si>
    <t>CARMEN O. LARSEN</t>
  </si>
  <si>
    <t>WWW.AQUASINC.COM</t>
  </si>
  <si>
    <t>238210-MBE/DBE/SBE, 511210-MBE/DBE/SBE, 518210-MBE/DBE/SBE, 541511-MBE/DBE/SBE, 541512-MBE/DBE/SBE, 541519-MBE/DBE/SBE, 541611-MBE/DBE/SBE, 541613-MBE/DBE/SBE, 541614-MBE/DBE/SBE, 541618-MBE/DBE/SBE, 541690-MBE/DBE/SBE, 541910-MBE/DBE/SBE, 541930-MBE/DBE/SBE, 541990-MBE/DBE/SBE, 561110-MBE/DBE/SBE, 561210-MBE/DBE/SBE, 811213-MBE/DBE/SBE</t>
  </si>
  <si>
    <t>ARADEM, INC.</t>
  </si>
  <si>
    <t>12 TABIONA COURT</t>
  </si>
  <si>
    <t>OLALEKAN J. ADELEKE</t>
  </si>
  <si>
    <t>OADELEKE@ARADEMINC.COM</t>
  </si>
  <si>
    <t>WWW.ARADEMINC.COM</t>
  </si>
  <si>
    <t>ARCH SYSTEMS, LLC</t>
  </si>
  <si>
    <t>7000 SECURITY BLVD., SUITE 332</t>
  </si>
  <si>
    <t>VINI EHSAN</t>
  </si>
  <si>
    <t>VESHAN@ARCHSYSTEMSINC.COM</t>
  </si>
  <si>
    <t>WWW.ARCHSYSTEMSINC.COM</t>
  </si>
  <si>
    <t>ARCHENSYS CONSULTING, LLC</t>
  </si>
  <si>
    <t>400 EAST PRATT STREET, 8TH FLOOR</t>
  </si>
  <si>
    <t>BYUNG DOO KIM</t>
  </si>
  <si>
    <t>INFO@ARCHENSYSCONSULTING.NET</t>
  </si>
  <si>
    <t>WWW.ARCHENSYSCONSULTING.NET</t>
  </si>
  <si>
    <t>541511-MBE/DBE/SBE, 541512-MBE/DBE/SBE, 541519-MBE/DBE/SBE, 541611-MBE/DBE/SBE, 541618-MBE/DBE/SBE</t>
  </si>
  <si>
    <t>ARCSOURCE GROUP, INC.</t>
  </si>
  <si>
    <t>9250 BENDIX ROAD NORTH</t>
  </si>
  <si>
    <t>MEGAN PULLIAM</t>
  </si>
  <si>
    <t>MPULLIAM@ARCSOURCEGROUP.COM</t>
  </si>
  <si>
    <t>WWW.ARCSOURCEGROUP.COM</t>
  </si>
  <si>
    <t>541430-MBE/DBE/SBE, 541511-MBE/DBE/SBE, 541512-MBE/DBE/SBE, 541519-MBE/DBE/SBE, 541611-MBE/DBE/SBE, 611420-MBE/DBE/SBE, 611430-MBE/DBE/SBE</t>
  </si>
  <si>
    <t>ARDENT PRINCIPLES, INC.</t>
  </si>
  <si>
    <t>947 PINE FOREST LANE</t>
  </si>
  <si>
    <t>ROBERT MCCAULEY III</t>
  </si>
  <si>
    <t>ROBERT.MCCAULEY@ARDENTPRINCIPLES.COM</t>
  </si>
  <si>
    <t>WWW.ARDENTPRINCIPLES.COM</t>
  </si>
  <si>
    <t>541430-MBE/DBE/SBE, 541511-MBE/DBE/SBE, 541512-MBE/DBE/SBE, 541513-MBE/DBE/SBE, 541519-MBE/DBE/SBE, 541611-MBE/DBE/SBE, 561320-MBE/DBE/SBE, 611420-MBE/DBE/SBE</t>
  </si>
  <si>
    <t>6234 FAR HILLS AVENUE</t>
  </si>
  <si>
    <t>VAS APPALANENI</t>
  </si>
  <si>
    <t>VAS@ARDENTINC.COM</t>
  </si>
  <si>
    <t>WWW.ARDENTINC.COM</t>
  </si>
  <si>
    <t>ARGOTIS, INC.</t>
  </si>
  <si>
    <t>P. O. BOX 600</t>
  </si>
  <si>
    <t>NISCHIT VAIDYA</t>
  </si>
  <si>
    <t>NVAIDYA@ARGOTIS.COM</t>
  </si>
  <si>
    <t>WWW.ARGOTIS.COM</t>
  </si>
  <si>
    <t>541511-MBE/DBE/SBE, 541512-MBE/DBE/SBE, 541513-MBE/DBE/SBE, 541519-MBE/DBE/SBE, 541690-MBE/DBE/SBE, 611420-MBE/DBE/SBE, 611430-MBE/DBE/SBE</t>
  </si>
  <si>
    <t>1825 W. WALNUT HILL LANE, SUITE 120</t>
  </si>
  <si>
    <t>JMORRISON@ARMANDCONSULTING.COM</t>
  </si>
  <si>
    <t>WWW.ARMANDCONSULTING.COM</t>
  </si>
  <si>
    <t>61 WILMINGTON - WEST CHESTER PIKE</t>
  </si>
  <si>
    <t>SORTIZ@ARORAENGINEERS.COM</t>
  </si>
  <si>
    <t>WWW.ARORAENGINEERS.COM</t>
  </si>
  <si>
    <t>236220-MBE/DBE/SBE, 541330-MBE/DBE/SBE, 541370-MBE/DBE/SBE, 541512-MBE/DBE/SBE</t>
  </si>
  <si>
    <t>ARVO SOLUTIONS, LLC</t>
  </si>
  <si>
    <t>5 LOPA COURT</t>
  </si>
  <si>
    <t>OLIVIA AWASTHI</t>
  </si>
  <si>
    <t>AWASTHIO@ARVOSOLUTIONS.COM</t>
  </si>
  <si>
    <t>WWW.ARVOSOLUTIONS.COM</t>
  </si>
  <si>
    <t>ASCELLON CORPORATION</t>
  </si>
  <si>
    <t>8201 CORPORATE DRIVE, SUITE 1200</t>
  </si>
  <si>
    <t>ADE ADEBISI</t>
  </si>
  <si>
    <t>AADEBISI@ASCELLON.COM</t>
  </si>
  <si>
    <t>WWW.ASCELLON.COM</t>
  </si>
  <si>
    <t>ASHCOURT, INC.</t>
  </si>
  <si>
    <t>P. O. BOX 1318</t>
  </si>
  <si>
    <t>CLINTON</t>
  </si>
  <si>
    <t>GERALD REED</t>
  </si>
  <si>
    <t>ASHCOURT@AOL.COM</t>
  </si>
  <si>
    <t>WWW.ASHCOURT-INC.COM</t>
  </si>
  <si>
    <t>541512-MBE/DBE/SBE, 541611-MBE/DBE/SBE, 541613-MBE/DBE/SBE, 561110-MBE/DBE/SBE</t>
  </si>
  <si>
    <t>ASM EDUCATIONAL CENTER, INC.</t>
  </si>
  <si>
    <t>11200 ROCKVILLE PIKE, #220</t>
  </si>
  <si>
    <t>ENCY MOGHADDAM</t>
  </si>
  <si>
    <t>AHMADM@ASMED.COM</t>
  </si>
  <si>
    <t>WWW.ASMED.COM</t>
  </si>
  <si>
    <t>511210-MBE/DBE/SBE, 518210-MBE/DBE/SBE, 519190-MBE/DBE/SBE, 541511-MBE/DBE/SBE, 541512-MBE/DBE/SBE, 541513-MBE/DBE/SBE, 541519-MBE/DBE/SBE, 541613-MBE/DBE/SBE, 541690-MBE/DBE/SBE, 541930-MBE/DBE/SBE, 611410-MBE/DBE/SBE, 611420-MBE/DBE/SBE, 611430-MBE/DBE/SBE, 611691-MBE/DBE/SBE, 611710-MBE/DBE/SBE</t>
  </si>
  <si>
    <t>ASSURETECH, LLC</t>
  </si>
  <si>
    <t>9701 APOLLO DRIVE, SUITE 301</t>
  </si>
  <si>
    <t>KEVIN WORTHAM</t>
  </si>
  <si>
    <t>425120-MBE/DBE/SBE, 541511-MBE/DBE/SBE, 541512-MBE/DBE/SBE, 541513-MBE/DBE/SBE, 541519-MBE/DBE/SBE</t>
  </si>
  <si>
    <t>AST CONSULTANTS INC.</t>
  </si>
  <si>
    <t>7894 JAMES AVENUE</t>
  </si>
  <si>
    <t>AMRISH PATEL</t>
  </si>
  <si>
    <t>ASTCONSULTANT@GMAIL.COM</t>
  </si>
  <si>
    <t>237310-MBE/DBE/SBE, 541330-MBE/DBE/SBE, 541512-MBE/DBE/SBE, 541519-MBE/DBE/SBE</t>
  </si>
  <si>
    <t>ASTEGIC, INC.</t>
  </si>
  <si>
    <t>8330 BOONE BLVD, SUITE 600 B</t>
  </si>
  <si>
    <t>VIENNA</t>
  </si>
  <si>
    <t>RIA RAMNANI</t>
  </si>
  <si>
    <t>RIA@ASTEGIC.COM</t>
  </si>
  <si>
    <t>WWW.ASTEGIC.COM</t>
  </si>
  <si>
    <t>541511-MBE/DBE/SBE, 541512-MBE/DBE/SBE, 541513-MBE/DBE/SBE, 541519-MBE/DBE/SBE, 541611-MBE/DBE/SBE</t>
  </si>
  <si>
    <t>ASTYRA CORPORATION</t>
  </si>
  <si>
    <t>411 E. FRANKLIN STREET, SUITE 105</t>
  </si>
  <si>
    <t>MARK THOMPSON</t>
  </si>
  <si>
    <t>REMIT@ASTYRA.COM</t>
  </si>
  <si>
    <t>ASTYRA.COM</t>
  </si>
  <si>
    <t>541512-MBE/DBE/SBE, 561320-MBE/DBE/SBE</t>
  </si>
  <si>
    <t>ATEX, LLC</t>
  </si>
  <si>
    <t>P. O. BOX 310</t>
  </si>
  <si>
    <t>WAYNE APPLE</t>
  </si>
  <si>
    <t>WAPPLE@ATEXENTERPRISE.COM</t>
  </si>
  <si>
    <t>WWW.ATEXENTERPRISE.COM</t>
  </si>
  <si>
    <t>512191-MBE/DBE/SBE, 541511-MBE/DBE/SBE, 541512-MBE/DBE/SBE, 541513-MBE/DBE/SBE, 541519-MBE/DBE/SBE, 541921-MBE/DBE/SBE</t>
  </si>
  <si>
    <t>ATPAC SERVICES, LLC</t>
  </si>
  <si>
    <t>3220 GREENMOUNT AVENUE</t>
  </si>
  <si>
    <t>ADRIENNE MOON</t>
  </si>
  <si>
    <t>INFO@ATPACSERVICES.COM</t>
  </si>
  <si>
    <t>WWW.ATPACSERVICES.COM</t>
  </si>
  <si>
    <t>541219-MBE/DBE/SBE, 541512-MBE/DBE/SBE</t>
  </si>
  <si>
    <t>AU &amp; ASSOCIATES, INC.</t>
  </si>
  <si>
    <t>9320 ANNAPOLIS ROAD, SUITE B1/B2</t>
  </si>
  <si>
    <t>LANHAM</t>
  </si>
  <si>
    <t>SEKINAT ADEJOKE UIYOSHIORIA</t>
  </si>
  <si>
    <t>ADEU@AUANDA.COM</t>
  </si>
  <si>
    <t>WWW.AUANDA.COM</t>
  </si>
  <si>
    <t>541512-MBE/DBE/SBE, 541513-MBE/DBE/SBE, 561320-MBE/DBE/SBE, 611420-MBE/DBE/SBE</t>
  </si>
  <si>
    <t>AUDACIOUS INQUIRY, LLC</t>
  </si>
  <si>
    <t>5523 RESEARCH PARK DRIVE, SUITE 370</t>
  </si>
  <si>
    <t>CATONSVILLE</t>
  </si>
  <si>
    <t>CHRISTOPHER BRANDT</t>
  </si>
  <si>
    <t>CBRANDT@AINQ.COM</t>
  </si>
  <si>
    <t>WWW.AUDACIOUSINQUIRY.COM</t>
  </si>
  <si>
    <t>541430-MBE/DBE/SBE, 541511-MBE/DBE/SBE, 541512-MBE/DBE/SBE, 541611-MBE/DBE/SBE, 541613-MBE/DBE/SBE</t>
  </si>
  <si>
    <t>AUTOMATED RESOURCE MANAGEMENT ASSOCIATES, INC.</t>
  </si>
  <si>
    <t>962 WAYNE AVENUE</t>
  </si>
  <si>
    <t>THOMASINE BANNISTER</t>
  </si>
  <si>
    <t>TOMIBANN@ARMAINC.COM</t>
  </si>
  <si>
    <t>WWW.ARMAINC.COM</t>
  </si>
  <si>
    <t>541512-MBE/DBE/SBE, 541513-MBE/DBE/SBE, 541611-MBE/DBE/SBE, 541618-MBE/DBE/SBE, 561110-MBE/DBE/SBE, 561320-MBE/DBE/SBE</t>
  </si>
  <si>
    <t>AVANCE IT SOLUTIONS, LLC</t>
  </si>
  <si>
    <t>7 GONDOLA VIEW COURT</t>
  </si>
  <si>
    <t>ANTOINETTE GARDNER</t>
  </si>
  <si>
    <t>PARTNER@AVANCEITS.COM</t>
  </si>
  <si>
    <t>WWW.AVANCEITSOLUTIONS.COM</t>
  </si>
  <si>
    <t>AVANT-GARDE ENGINEERING TECHNOLOGY, LLC</t>
  </si>
  <si>
    <t>14000 JERICHO PARK ROAD, SUITE 2306</t>
  </si>
  <si>
    <t>MARCELLUS MAJOR</t>
  </si>
  <si>
    <t>MARCELLUSMAJOR@AGETECHNOLOGY.COM</t>
  </si>
  <si>
    <t>WWW.AGETECHNOLOGY.COM</t>
  </si>
  <si>
    <t>541511-MBE/DBE/SBE, 541512-MBE/DBE/SBE, 541513-MBE/DBE/SBE, 541519-MBE/DBE/SBE</t>
  </si>
  <si>
    <t>AVEIX, LLC</t>
  </si>
  <si>
    <t>P. O. BOX 441835</t>
  </si>
  <si>
    <t>FORT WASHINGTON</t>
  </si>
  <si>
    <t>MARJORIE SMITH</t>
  </si>
  <si>
    <t>MARJORIE.SMITH@AVEIXBIZ.COM</t>
  </si>
  <si>
    <t>WWW.AVEIXBIZ.COM</t>
  </si>
  <si>
    <t>454390-MBE/DBE/SBE, 484210-MBE/DBE/SBE, 492210-MBE/DBE/SBE, 541512-MBE/DBE/SBE, 541513-MBE/DBE/SBE, 541519-MBE/DBE/SBE, 541611-MBE/DBE/SBE, 611420-MBE/DBE/SBE</t>
  </si>
  <si>
    <t>B &amp; D CONSULTING, INC.</t>
  </si>
  <si>
    <t>20140 SCHOLAR DRIVE, SUITE 310</t>
  </si>
  <si>
    <t>JEFFERY D. BEARDEN</t>
  </si>
  <si>
    <t>JEFF.BEARDEN@B-DCONSULTING</t>
  </si>
  <si>
    <t>WWW.B-DCONSULTING.COM</t>
  </si>
  <si>
    <t>B SOLUTIONS, LLC</t>
  </si>
  <si>
    <t>908 HILL STREAM DRIVE</t>
  </si>
  <si>
    <t>RHONDA BENTHALL</t>
  </si>
  <si>
    <t>RHONDAB@B-SOLUTIONS.NET</t>
  </si>
  <si>
    <t>WWW.B-SOLUTIONSLLC.NET</t>
  </si>
  <si>
    <t>541512-MBE/DBE/SBE, 541519-MBE/DBE/SBE, 541611-MBE/DBE/SBE, 541618-MBE/DBE/SBE</t>
  </si>
  <si>
    <t>BARBWIRE SECURITY, LLC</t>
  </si>
  <si>
    <t>P.O. BOX 484</t>
  </si>
  <si>
    <t>ESSENCE BURTON</t>
  </si>
  <si>
    <t>ESSENCE.BURTON@BARBWIRE-SECURITY.COM</t>
  </si>
  <si>
    <t>BARBWIRE-SECURITY.COM</t>
  </si>
  <si>
    <t>541511-MBE/DBE/SBE, 541512-MBE/DBE/SBE, 541519-MBE/DBE/SBE, 541611-MBE/DBE/SBE, 541614-MBE/DBE/SBE</t>
  </si>
  <si>
    <t>BARROW WISE CONSULTING, LLC</t>
  </si>
  <si>
    <t>23112 MEADOW MIST ROAD</t>
  </si>
  <si>
    <t>TANESIA BARROW</t>
  </si>
  <si>
    <t>BARROWTANESIA@GMAIL.COM</t>
  </si>
  <si>
    <t>WWW.BARROWWISE.COM</t>
  </si>
  <si>
    <t>541512-MBE/DBE/SBE, 541611-MBE/DBE/SBE, 541613-MBE/DBE/SBE</t>
  </si>
  <si>
    <t>BCV SOLUTIONS, INC.</t>
  </si>
  <si>
    <t>3404 DUNWOOD CROSSING DRIVE</t>
  </si>
  <si>
    <t>KAREN LYNN BELL</t>
  </si>
  <si>
    <t>BCV@BCVSOLUTIONS.COM</t>
  </si>
  <si>
    <t>WWW.BCVSOLUTIONS.COM</t>
  </si>
  <si>
    <t>238210-MBE/DBE/SBE, 541330-MBE/DBE/SBE, 541512-MBE/DBE/SBE, 541513-MBE/DBE/SBE, 541519-MBE/DBE/SBE, 541611-MBE/DBE/SBE, 561210-MBE/DBE/SBE</t>
  </si>
  <si>
    <t>BELTON ASSOCIATES, INC.</t>
  </si>
  <si>
    <t>10671 CAMPUS WAY, SOUTH</t>
  </si>
  <si>
    <t>FRANK BELTON</t>
  </si>
  <si>
    <t>FRANKBELTON@BELTONASSOCIATES.COM</t>
  </si>
  <si>
    <t>WWW.BELTONASSOCIATES.COM</t>
  </si>
  <si>
    <t>541511-MBE/DBE/SBE, 541512-MBE/DBE/SBE, 541513-MBE/DBE/SBE, 541519-MBE/DBE/SBE, 611420-MBE/DBE/SBE</t>
  </si>
  <si>
    <t>BENTEN TECHNOLOGIES, INC.</t>
  </si>
  <si>
    <t>13996 PARKEAST CIRCLE, STE. 105</t>
  </si>
  <si>
    <t>TONY MA</t>
  </si>
  <si>
    <t>TONYMA@BENTENTECH.COM</t>
  </si>
  <si>
    <t>WWW.BENTENTECH.COM</t>
  </si>
  <si>
    <t>541511-MBE-ONLY, 541512-MBE-ONLY, 541618-MBE-ONLY</t>
  </si>
  <si>
    <t>BETHESDA WEB DESIGN, INC.</t>
  </si>
  <si>
    <t>14249 BALLINGER TERRACE</t>
  </si>
  <si>
    <t>BURTONSVILLE</t>
  </si>
  <si>
    <t>KENNETH C. MACKELL II</t>
  </si>
  <si>
    <t>KEN@BETHESDAWEBDESIGN.COM</t>
  </si>
  <si>
    <t>WWW.BETHESDAWEBDESIGN.COM</t>
  </si>
  <si>
    <t>BETIS GROUP, INC.</t>
  </si>
  <si>
    <t>6711 LEE HIGHWAY, SUITE M-2</t>
  </si>
  <si>
    <t>HERNAN CORTES</t>
  </si>
  <si>
    <t>HCORTES@BETIS.COM</t>
  </si>
  <si>
    <t>WWW.BETIS.COM</t>
  </si>
  <si>
    <t>425120-MBE-ONLY, 518210-MBE-ONLY, 541511-MBE-ONLY, 541512-MBE-ONLY, 541513-MBE-ONLY, 541519-MBE-ONLY, 811212-MBE-ONLY</t>
  </si>
  <si>
    <t>BINARY BLUE, INC.</t>
  </si>
  <si>
    <t>13809 HIDDEN GLEN LANE</t>
  </si>
  <si>
    <t>MANMEET K. KOHLI, PHR</t>
  </si>
  <si>
    <t>MANI.KOHLI@BINARYBLUE.COM</t>
  </si>
  <si>
    <t>WWW.BINARYBLUE.COM</t>
  </si>
  <si>
    <t>238210-MBE/DBE/SBE, 423430-MBE/DBE/SBE, 518210-MBE/DBE/SBE, 541512-MBE/DBE/SBE, 541513-MBE/DBE/SBE, 541519-MBE/DBE/SBE, 541612-MBE/DBE/SBE, 561320-MBE/DBE/SBE</t>
  </si>
  <si>
    <t>BITHGROUP TECHNOLOGIES, INC.</t>
  </si>
  <si>
    <t>113 W. MONUMENT STREET</t>
  </si>
  <si>
    <t>ROBERT L. WALLACE</t>
  </si>
  <si>
    <t>ROBERTWALLACE@BITHGROUP.COM</t>
  </si>
  <si>
    <t>WWW.BITHGROUP.COM</t>
  </si>
  <si>
    <t>221114-MBE/DBE/SBE, 221115-MBE/DBE/SBE, 511210-MBE/DBE/SBE, 517110-MBE/DBE/SBE, 517210-MBE/DBE/SBE, 518111-MBE/DBE/SBE, 518210-MBE/DBE/SBE, 541350-MBE/DBE/SBE, 541511-MBE/DBE/SBE, 541512-MBE/DBE/SBE, 541513-MBE/DBE/SBE, 541519-MBE/DBE/SBE, 541611-MBE/DBE/SBE, 541614-MBE/DBE/SBE, 541618-MBE/DBE/SBE, 541690-MBE/DBE/SBE, 561110-MBE/DBE/SBE, 561210-MBE/DBE/SBE, 562213-MBE/DBE/SBE</t>
  </si>
  <si>
    <t>BIZSOLUTIONS 360, INC.</t>
  </si>
  <si>
    <t>1404 NORTH CAPITOL STREET</t>
  </si>
  <si>
    <t>PETER NGANGA</t>
  </si>
  <si>
    <t>PETERN@B360INC.COM</t>
  </si>
  <si>
    <t>WWW.B360INC.COM</t>
  </si>
  <si>
    <t>236210-MBE/DBE/SBE, 236220-MBE/DBE/SBE, 237110-MBE/DBE/SBE, 237310-MBE/DBE/SBE, 541310-MBE/DBE/SBE, 541330-MBE/DBE/SBE, 541340-MBE/DBE/SBE, 541350-MBE/DBE/SBE, 541512-MBE/DBE/SBE, 541513-MBE/DBE/SBE, 541519-MBE/DBE/SBE, 541611-MBE/DBE/SBE, 541618-MBE/DBE/SBE, 541620-MBE/DBE/SBE, 541690-MBE/DBE/SBE, 541990-MBE/DBE/SBE, 561210-MBE/DBE/SBE, 561790-MBE/DBE/SBE, 561990-MBE/DBE/SBE</t>
  </si>
  <si>
    <t>BLACK CONSULTING SERVICES, INC.</t>
  </si>
  <si>
    <t>5115 E. GFINDLE ROAD</t>
  </si>
  <si>
    <t>MECHANICSBURG</t>
  </si>
  <si>
    <t>RUTHANN BLACK</t>
  </si>
  <si>
    <t>RBLACK@BLACKCSI.COM</t>
  </si>
  <si>
    <t>WWW.BLACKCSI.COM</t>
  </si>
  <si>
    <t>238210-MBE-ONLY, 541511-MBE-ONLY, 541512-MBE-ONLY, 541611-MBE-ONLY, 611420-MBE-ONLY, 611430-MBE-ONLY</t>
  </si>
  <si>
    <t>BLACK ICE COMMUNICATIONS, LLC</t>
  </si>
  <si>
    <t>1425 K STREET NW, SUITE 350</t>
  </si>
  <si>
    <t>CATRILIA WATSON</t>
  </si>
  <si>
    <t>CWATSON@BLACKICECOM.COM</t>
  </si>
  <si>
    <t>WWW.BLACKICECOM.COM</t>
  </si>
  <si>
    <t>541430-MBE/DBE/SBE, 541511-MBE/DBE/SBE, 541512-MBE/DBE/SBE, 541519-MBE/DBE/SBE</t>
  </si>
  <si>
    <t>BLAND, ERNEST ASSOCIATES, P.C. (EBA)</t>
  </si>
  <si>
    <t>802 SLIGO AVENUE</t>
  </si>
  <si>
    <t>ERNEST BLAND</t>
  </si>
  <si>
    <t>SHARRIS@EBAPC.COM</t>
  </si>
  <si>
    <t>WWW.EBAPC.COM</t>
  </si>
  <si>
    <t>237990-MBE/DBE/SBE, 541310-MBE/DBE/SBE, 541330-MBE/DBE/SBE, 541511-MBE/DBE/SBE, 541512-MBE/DBE/SBE, 541519-MBE/DBE/SBE, 541611-MBE/DBE/SBE</t>
  </si>
  <si>
    <t>BLOUNT SOLUTIONS</t>
  </si>
  <si>
    <t>9362 DARCY ROAD</t>
  </si>
  <si>
    <t>THEODORE BLOUNT</t>
  </si>
  <si>
    <t>THEO@BLOUNTSOLUTIONS.COM</t>
  </si>
  <si>
    <t>WWW.BLOUNTSOLUTIONS.COM</t>
  </si>
  <si>
    <t>238210-MBE/DBE/SBE, 425120-MBE/DBE/SBE, 541511-MBE/DBE/SBE, 541512-MBE/DBE/SBE, 541513-MBE/DBE/SBE, 541519-MBE/DBE/SBE, 811212-MBE/DBE/SBE</t>
  </si>
  <si>
    <t>BLS CONSULTING, LLC</t>
  </si>
  <si>
    <t>11004 LOCKWOOD DR</t>
  </si>
  <si>
    <t>BRENDA L. SILVILS</t>
  </si>
  <si>
    <t>BRENDA@BLS.CONSULTINGLLC.COM</t>
  </si>
  <si>
    <t>BLSCONSULTINGLLC.COM</t>
  </si>
  <si>
    <t>541219-MBE/DBE/SBE, 541511-MBE/DBE/SBE, 541512-MBE/DBE/SBE, 541519-MBE/DBE/SBE, 541611-MBE/DBE/SBE, 541618-MBE/DBE/SBE, 561110-MBE/DBE/SBE, 611420-MBE/DBE/SBE, 611430-MBE/DBE/SBE</t>
  </si>
  <si>
    <t>BLUE COLLAR OBJECTS, LLC</t>
  </si>
  <si>
    <t>11325 RANDOM HILLS ROAD, STE. 360</t>
  </si>
  <si>
    <t>FAIRFAX</t>
  </si>
  <si>
    <t>SOLOMON THOMPSON</t>
  </si>
  <si>
    <t>CONTRACTS@BLUECOLLAROBJECTS.COM</t>
  </si>
  <si>
    <t>WWW.BLUECOLLAROBJECTS.COM</t>
  </si>
  <si>
    <t>BLUE LINE SERVICES</t>
  </si>
  <si>
    <t>3810 CHATHAM ROAD</t>
  </si>
  <si>
    <t>DARYL SMITH</t>
  </si>
  <si>
    <t>DARYLD.SMITH@GMAIL.COM</t>
  </si>
  <si>
    <t>238320-MBE/DBE/SBE, 518210-MBE/DBE/SBE, 541512-MBE/DBE/SBE, 541513-MBE/DBE/SBE, 541519-MBE/DBE/SBE, 811212-MBE/DBE/SBE</t>
  </si>
  <si>
    <t>BLUE MANGO COMMUNICATIONS, LLC</t>
  </si>
  <si>
    <t>2624 E. RHODODENDRON DRIVE, SUITE 89</t>
  </si>
  <si>
    <t>ABINGDON</t>
  </si>
  <si>
    <t>ERNIE E. BRYAN</t>
  </si>
  <si>
    <t>EB@BLUEMANGOCOMMUNICATIONS.COM</t>
  </si>
  <si>
    <t>WWW.BLUEMANGOCOMMUNICATIONS.COM</t>
  </si>
  <si>
    <t>541512-MBE/DBE/SBE, 541513-MBE/DBE/SBE, 541519-MBE/DBE/SBE, 541611-MBE/DBE/SBE, 541618-MBE/DBE/SBE, 561110-MBE/DBE/SBE, 561320-MBE/DBE/SBE, 561410-MBE/DBE/SBE, 561611-MBE/DBE/SBE</t>
  </si>
  <si>
    <t>BLUEPRINT CONSULTING SERVICES, LLC</t>
  </si>
  <si>
    <t>1330 OTIS PLACE NW, UNIT # 1</t>
  </si>
  <si>
    <t>TUSHAR GARG</t>
  </si>
  <si>
    <t>PARTNER@BLUEPRINT-US.COM</t>
  </si>
  <si>
    <t>WWW.BLUEPRINT-US.COM</t>
  </si>
  <si>
    <t>541511-MBE/DBE/SBE, 541512-MBE/DBE/SBE, 541513-MBE/DBE/SBE, 541611-MBE/DBE/SBE</t>
  </si>
  <si>
    <t>BOLDENE SYSTEMS CORPORATION</t>
  </si>
  <si>
    <t>7422 LEAHY ROAD</t>
  </si>
  <si>
    <t>NEW CARROLLTON</t>
  </si>
  <si>
    <t>LEONARD ENENDU</t>
  </si>
  <si>
    <t>ENENDU@BOLDENE.COM</t>
  </si>
  <si>
    <t>WWW.BOLDENE.COM</t>
  </si>
  <si>
    <t>443142-MBE/DBE/SBE, 518210-MBE/DBE/SBE, 541511-MBE/DBE/SBE, 541512-MBE/DBE/SBE, 541519-MBE/DBE/SBE, 611420-MBE/DBE/SBE</t>
  </si>
  <si>
    <t>BRACE SYSTEMS, LLC</t>
  </si>
  <si>
    <t>12290 GREEN MEADOW DRIVE, APT 201</t>
  </si>
  <si>
    <t>NAVJOT KAUR</t>
  </si>
  <si>
    <t>NAV@BRACESYSTEMS.COM</t>
  </si>
  <si>
    <t>WWW.BRACESYSTEMS.COM</t>
  </si>
  <si>
    <t>BRAINYWAY SOLUTIONS, INC.</t>
  </si>
  <si>
    <t>20010 CENTURY BLVD. #104</t>
  </si>
  <si>
    <t>MALLESHALAB ALLADI</t>
  </si>
  <si>
    <t>MAL@BRAINYWAY.COM</t>
  </si>
  <si>
    <t>WWW.BRAINYWAY.COM</t>
  </si>
  <si>
    <t>541511-MBE/DBE/SBE, 541512-MBE/DBE/SBE, 611420-MBE/DBE/SBE</t>
  </si>
  <si>
    <t>BRAXTON-GRANT TECHNOLOGIES, INC.</t>
  </si>
  <si>
    <t>10105 VILLAGE GREEN DRIVE</t>
  </si>
  <si>
    <t>R. MEREDITH BRAXTON</t>
  </si>
  <si>
    <t>MBRAXTON@BRAXTONGRANT.COM</t>
  </si>
  <si>
    <t>WWW.BRAXTONGRANT.COM</t>
  </si>
  <si>
    <t>238210-MBE/DBE/SBE, 423430-MBE/DBE/SBE, 532420-MBE/DBE/SBE, 541511-MBE/DBE/SBE, 541512-MBE/DBE/SBE, 541513-MBE/DBE/SBE, 541519-MBE/DBE/SBE, 611420-MBE/DBE/SBE</t>
  </si>
  <si>
    <t>BRIDGEWAY SYSTEM SOLUTIONS, INC.</t>
  </si>
  <si>
    <t>100 E 23RD STREET, SUITE 3E</t>
  </si>
  <si>
    <t>BENJAMIN JOSEPH</t>
  </si>
  <si>
    <t>BJOSEPH06@YAHOO.COM</t>
  </si>
  <si>
    <t>518210-MBE/DBE/SBE, 541511-MBE/DBE/SBE, 541512-MBE/DBE/SBE, 541611-MBE/DBE/SBE, 561422-MBE/DBE/SBE, 611420-MBE/DBE/SBE</t>
  </si>
  <si>
    <t>BROOKS LOGIC, LLC</t>
  </si>
  <si>
    <t>8109 RIVER GATE LANE, SUITE 100</t>
  </si>
  <si>
    <t>TCHIKAYA BROOKS</t>
  </si>
  <si>
    <t>TBROOKS@BROOKSLOGIC.COM</t>
  </si>
  <si>
    <t>WWW.BROOKSLOGIC.COM</t>
  </si>
  <si>
    <t>511210-MBE/DBE/SBE, 541511-MBE/DBE/SBE, 541512-MBE/DBE/SBE, 541519-MBE/DBE/SBE, 541990-MBE/DBE/SBE</t>
  </si>
  <si>
    <t>BROWN'S ENTERPRISES, INC.</t>
  </si>
  <si>
    <t>10955 GOLDEN WEST DRIVE, SUITE B</t>
  </si>
  <si>
    <t>TIMOTHY R. BROWN</t>
  </si>
  <si>
    <t>WWW.BROWNSCOMM.NET</t>
  </si>
  <si>
    <t>238210-MBE/DBE/SBE, 423690-MBE/DBE/SBE, 425120-MBE/DBE/SBE, 541511-MBE/DBE/SBE, 541512-MBE/DBE/SBE, 541513-MBE/DBE/SBE, 611420-MBE/DBE/SBE, 611519-MBE/DBE/SBE, 811211-MBE/DBE/SBE, 811212-MBE/DBE/SBE, 811213-MBE/DBE/SBE</t>
  </si>
  <si>
    <t>BUAN CONSULTING, INC.</t>
  </si>
  <si>
    <t>2200 SOMERVILLE ROAD</t>
  </si>
  <si>
    <t>DANILO BUAN</t>
  </si>
  <si>
    <t>DAN.BUAN@BUANCONSULTING.COM</t>
  </si>
  <si>
    <t>WWW.BUANCONSULTING.COM</t>
  </si>
  <si>
    <t>BUFORD ENTERPRISES INTERNATIONAL, LLC</t>
  </si>
  <si>
    <t>3701 SOUTH GEORGE MASON DRIVE</t>
  </si>
  <si>
    <t>SHARON V. BUFORD</t>
  </si>
  <si>
    <t>SHARON@BEINTL.NET</t>
  </si>
  <si>
    <t>WWW.BEINTL.NET</t>
  </si>
  <si>
    <t>238210-MBE/DBE/SBE, 238990-MBE/DBE/SBE, 541511-MBE/DBE/SBE, 541512-MBE/DBE/SBE, 541519-MBE/DBE/SBE, 541618-MBE/DBE/SBE, 561320-MBE/DBE/SBE, 611420-MBE/DBE/SBE</t>
  </si>
  <si>
    <t>BULLSEYE COMPUTING SOLUTIONS, INC.</t>
  </si>
  <si>
    <t>3300 NORTH RIDGE ROAD, SUITE 230</t>
  </si>
  <si>
    <t>ELIZABETH HESS</t>
  </si>
  <si>
    <t>EHESS@BULLSEYE-COMPUTING.COM</t>
  </si>
  <si>
    <t>WWW.BULLSEYE-COMPUTING.COM</t>
  </si>
  <si>
    <t>511210-MBE/DBE/SBE, 541511-MBE/DBE/SBE, 541512-MBE/DBE/SBE, 541611-MBE/DBE/SBE, 541614-MBE/DBE/SBE, 611420-MBE/DBE/SBE, 711510-MBE/DBE/SBE</t>
  </si>
  <si>
    <t>BUSINESS ANALYTICS, LLC</t>
  </si>
  <si>
    <t>8811 FALCON RIDGE DRIVE</t>
  </si>
  <si>
    <t>RANDALLSTOWN</t>
  </si>
  <si>
    <t>CELESTE BROWN</t>
  </si>
  <si>
    <t>CELESTE@BUSINESSANALYTICSLLC.COM</t>
  </si>
  <si>
    <t>WWW.BUSINESSANALYTICSLLC.COM</t>
  </si>
  <si>
    <t>541511-MBE/DBE/SBE, 541512-MBE/DBE/SBE, 541513-MBE/DBE/SBE, 541519-MBE/DBE/SBE, 541611-MBE/DBE/SBE, 561320-MBE/DBE/SBE, 611420-MBE/DBE/SBE</t>
  </si>
  <si>
    <t>BUSINESS INTEGRA TECHNOLOGY SOLUTIONS, INC.</t>
  </si>
  <si>
    <t>6550 ROCK SPRING DRIVE, SUITE 450</t>
  </si>
  <si>
    <t>PRATHIBA RAMADOS</t>
  </si>
  <si>
    <t>PRATHIBA.RAMADOSS@BUSINESSINTEGRA.COM</t>
  </si>
  <si>
    <t>WWW.BUSINESSINTEGRA.COM</t>
  </si>
  <si>
    <t>BUSINESS ONE CONSULTING, INC.</t>
  </si>
  <si>
    <t>11111 FLANAGAN LANE</t>
  </si>
  <si>
    <t>KRISHNAN RAJAM</t>
  </si>
  <si>
    <t>HRAO@BIZ-ONE.BIZ</t>
  </si>
  <si>
    <t>WWW.BIZ-ONE.BIZ</t>
  </si>
  <si>
    <t>518210-MBE/DBE/SBE, 541512-MBE/DBE/SBE, 541513-MBE/DBE/SBE, 541519-MBE/DBE/SBE, 541611-MBE/DBE/SBE</t>
  </si>
  <si>
    <t>BUSINESS PROMOTION CONSULTANTS, INC.</t>
  </si>
  <si>
    <t>5028 WISCON AVENUE,NW  SUITE 302</t>
  </si>
  <si>
    <t>WILLIAM BYRD</t>
  </si>
  <si>
    <t>BILLBYRD@BPCI.COM</t>
  </si>
  <si>
    <t>WWW.BPCI.COM</t>
  </si>
  <si>
    <t>334614-MBE/DBE/SBE, 423390-MBE/DBE/SBE, 423510-MBE/DBE/SBE, 423610-MBE/DBE/SBE, 423620-MBE/DBE/SBE, 423690-MBE/DBE/SBE, 423720-MBE/DBE/SBE, 518111-MBE/DBE/SBE, 518210-MBE/DBE/SBE, 532420-MBE/DBE/SBE, 541512-MBE/DBE/SBE, 541513-MBE/DBE/SBE, 541519-MBE/DBE/SBE, 541611-MBE/DBE/SBE, 541614-MBE/DBE/SBE, 541618-MBE/DBE/SBE, 561110-MBE/DBE/SBE, 561210-MBE/DBE/SBE, 811212-MBE/DBE/SBE</t>
  </si>
  <si>
    <t>BUSINESS SOLUTIONS GROUP, INC.</t>
  </si>
  <si>
    <t>1590 LANCASTER GREEN</t>
  </si>
  <si>
    <t>YELENA MADORSKY</t>
  </si>
  <si>
    <t>BSGIMD@AOL.COM</t>
  </si>
  <si>
    <t>WWW.BSGIMD.COM</t>
  </si>
  <si>
    <t>BWRIGHT CONSULTING &amp; TECHNOLOGY TRAINING, LLC</t>
  </si>
  <si>
    <t>P. O. BOX 405</t>
  </si>
  <si>
    <t>BARBARA A. WRIGHT</t>
  </si>
  <si>
    <t>BWRCTT@COMCAST.NET</t>
  </si>
  <si>
    <t>541512-MBE/DBE/SBE, 611420-MBE/DBE/SBE</t>
  </si>
  <si>
    <t>C.B. HARRIS &amp; COMPANY</t>
  </si>
  <si>
    <t>3832 5TH STREET, NW</t>
  </si>
  <si>
    <t>CYNTHIA B. HARRIS</t>
  </si>
  <si>
    <t>CYNTHIA@EHARRISCOMPANY.COM</t>
  </si>
  <si>
    <t>WWW.EHARRISCOMPANY.COM</t>
  </si>
  <si>
    <t>541511-MBE/DBE/SBE, 541512-MBE/DBE/SBE, 541611-MBE/DBE/SBE</t>
  </si>
  <si>
    <t>C.D.G. SYSTEMIC SOLUTIONS CORPORATION</t>
  </si>
  <si>
    <t>7603 GEORGIAN DRIVE</t>
  </si>
  <si>
    <t>CYNTHIA EDWARDS</t>
  </si>
  <si>
    <t>CYNTHIA.EDWARDS@BARACKASSOCIATES.COM</t>
  </si>
  <si>
    <t>WWW.BARACKASSOCIATES.COM</t>
  </si>
  <si>
    <t>541512-MBE/DBE/SBE, 541519-MBE/DBE/SBE, 611420-MBE/DBE/SBE, 611430-MBE/DBE/SBE</t>
  </si>
  <si>
    <t>C2 TECHNOLOGY SOLUTIONS, INC.</t>
  </si>
  <si>
    <t>9194 TWIFORD COURT</t>
  </si>
  <si>
    <t>COURTNEY CURRIE</t>
  </si>
  <si>
    <t>CCURRIE@C2TECHSOL.COM</t>
  </si>
  <si>
    <t>WWW.C2TECHSOL.COM</t>
  </si>
  <si>
    <t>541430-MBE/DBE/SBE, 541511-MBE/DBE/SBE, 541512-MBE/DBE/SBE, 541513-MBE/DBE/SBE, 541519-MBE/DBE/SBE, 541611-MBE/DBE/SBE, 541618-MBE/DBE/SBE, 561320-MBE/DBE/SBE</t>
  </si>
  <si>
    <t>C4L, INC.</t>
  </si>
  <si>
    <t>308 WATKINS POND BOULEVARD</t>
  </si>
  <si>
    <t>VIKRAM MEHTA</t>
  </si>
  <si>
    <t>VMEHTA@C4LINC.COM</t>
  </si>
  <si>
    <t>WWW.C4LINC.COM</t>
  </si>
  <si>
    <t>541511-MBE/DBE/SBE, 541512-MBE/DBE/SBE, 541519-MBE/DBE/SBE, 541611-MBE/DBE/SBE, 541613-MBE/DBE/SBE, 541614-MBE/DBE/SBE, 541618-MBE/DBE/SBE</t>
  </si>
  <si>
    <t>CABIN JOHN CONSULTING CORP</t>
  </si>
  <si>
    <t>8534 BELLS RIDGE TERRACE</t>
  </si>
  <si>
    <t>POTOMAC</t>
  </si>
  <si>
    <t>REN SHAN</t>
  </si>
  <si>
    <t>RENSHAN@CABINJOHNCONSULTING.COM</t>
  </si>
  <si>
    <t>WWW.CABINJOHNCONSULTINGCORP.COM</t>
  </si>
  <si>
    <t>CALVERT SYSTEMS ENGINEERING, INC.</t>
  </si>
  <si>
    <t>85 SHERRY LANE, SUITE 3A</t>
  </si>
  <si>
    <t>PRINCE FREDERICK</t>
  </si>
  <si>
    <t>CALVERT</t>
  </si>
  <si>
    <t>DONNA W. NESTOR</t>
  </si>
  <si>
    <t>DNESTOR@THECSETEAM.COM</t>
  </si>
  <si>
    <t>WWW.CALVERTSYSTEMSENGINEERING.COM</t>
  </si>
  <si>
    <t>CANTON GROUP, LLC  THE</t>
  </si>
  <si>
    <t>2920 O'DONNELL STREET</t>
  </si>
  <si>
    <t>ETHAN KAZI</t>
  </si>
  <si>
    <t>EKAZI@CANTONGROUP.COM</t>
  </si>
  <si>
    <t>WWW.CANTONGROUP.COM</t>
  </si>
  <si>
    <t>518210-MBE/DBE/SBE, 541430-MBE/DBE/SBE, 541511-MBE/DBE/SBE, 541512-MBE/DBE/SBE</t>
  </si>
  <si>
    <t>CAPE JONES CONSULTING, LLC</t>
  </si>
  <si>
    <t>1632 CRYSTAL SQUARE #16239</t>
  </si>
  <si>
    <t>DIANE JEMMOTT</t>
  </si>
  <si>
    <t>DLJEMMOTT@CAPEJONESCONSULTING.COM</t>
  </si>
  <si>
    <t>WWW.CAPEJONESCONSULTING.COM</t>
  </si>
  <si>
    <t>541512-MBE/DBE/SBE, 541611-MBE/DBE/SBE, 541613-MBE/DBE/SBE, 541614-MBE/DBE/SBE, 541618-MBE/DBE/SBE</t>
  </si>
  <si>
    <t>CARSON SOLUTIONS, LLC</t>
  </si>
  <si>
    <t>137 NATIONAL PLAZA STE. 300</t>
  </si>
  <si>
    <t>EUGENE H. CARSON, JR.</t>
  </si>
  <si>
    <t>CARSONE@CARSONSOLUTIONSLLC.COM</t>
  </si>
  <si>
    <t>WWW.CARSONSOLUTIONSLLC.COM</t>
  </si>
  <si>
    <t>511210-MBE/DBE/SBE, 541511-MBE/DBE/SBE, 541512-MBE/DBE/SBE, 541519-MBE/DBE/SBE, 811212-MBE/DBE/SBE</t>
  </si>
  <si>
    <t>CARTER ENTERPRISE SOLUTIONS, LLC</t>
  </si>
  <si>
    <t>10101 PREAKNESS DRIVE</t>
  </si>
  <si>
    <t>NICOLE HELEN BROWN</t>
  </si>
  <si>
    <t>NICOLE.BROWN@C-ENTS.COM</t>
  </si>
  <si>
    <t>WWW.C-ENTS.COM</t>
  </si>
  <si>
    <t>531210-MBE/DBE/SBE, 541512-MBE/DBE/SBE, 541513-MBE/DBE/SBE, 541519-MBE/DBE/SBE, 541611-MBE/DBE/SBE, 541690-MBE/DBE/SBE, 611430-MBE/DBE/SBE</t>
  </si>
  <si>
    <t>CARTER INFORMATION SOLUTIONS, INC.</t>
  </si>
  <si>
    <t>210 AMBER LANE</t>
  </si>
  <si>
    <t>HUNTINGTOWN</t>
  </si>
  <si>
    <t>JAMES WARREN CARTER</t>
  </si>
  <si>
    <t>CISI@CARTERINFO.COM</t>
  </si>
  <si>
    <t>WWW.CARTERINFO.COM</t>
  </si>
  <si>
    <t>238210-MBE/DBE/SBE, 518210-MBE/DBE/SBE, 541511-MBE/DBE/SBE, 541512-MBE/DBE/SBE, 541513-MBE/DBE/SBE, 541519-MBE/DBE/SBE, 541611-MBE/DBE/SBE, 541690-MBE/DBE/SBE, 561320-MBE/DBE/SBE, 611420-MBE/DBE/SBE, 611519-MBE/DBE/SBE, 811212-MBE/DBE/SBE</t>
  </si>
  <si>
    <t>CARTER-LAMBERT DIVISIONS, LLC</t>
  </si>
  <si>
    <t>3725 LEONARDTOWN ROAD, SUITE 207</t>
  </si>
  <si>
    <t>CHARLES LAMBERT</t>
  </si>
  <si>
    <t>CHARLES.LAMBERT@CARTERLAMBERT.COM</t>
  </si>
  <si>
    <t>WWW.CARTERLAMBERT.COM</t>
  </si>
  <si>
    <t>CASAPLEX, LLC</t>
  </si>
  <si>
    <t>10582 METROPOLITAN AVENUE</t>
  </si>
  <si>
    <t>KENSINGTON</t>
  </si>
  <si>
    <t>DEREK GOLDSTEIN</t>
  </si>
  <si>
    <t>ACCOUNTING@CASAPLEX.COM</t>
  </si>
  <si>
    <t>WWW.CASAPLEX.COM</t>
  </si>
  <si>
    <t>238210-MBE/DBE/SBE, 541511-MBE/DBE/SBE, 541512-MBE/DBE/SBE, 541519-MBE/DBE/SBE, 561621-MBE/DBE/SBE</t>
  </si>
  <si>
    <t>CASLEIGH CONSULTING, INC.</t>
  </si>
  <si>
    <t>44907 BANGOR DRIVE</t>
  </si>
  <si>
    <t>WENDY L. CAPUTO PIZZA</t>
  </si>
  <si>
    <t>WCAPUTOPIZZA@CASLEIGH.COM</t>
  </si>
  <si>
    <t>WWW.CASLEIGH.COM</t>
  </si>
  <si>
    <t>541511-MBE/DBE/SBE, 541512-MBE/DBE/SBE, 541513-MBE/DBE/SBE, 541611-MBE/DBE/SBE, 561320-MBE/DBE/SBE</t>
  </si>
  <si>
    <t>CENTRICITY TECHNOLOGY PARTNERS, LLC</t>
  </si>
  <si>
    <t>621 QUACKENBOS ST NW</t>
  </si>
  <si>
    <t>SHONTA N. WILLIAMS</t>
  </si>
  <si>
    <t>SWILLIAMS@CENTRICITY-US.COM</t>
  </si>
  <si>
    <t>WWW.CENTRICITY-US.COM</t>
  </si>
  <si>
    <t>541511-MBE/DBE/SBE, 541512-MBE/DBE/SBE, 541513-MBE/DBE/SBE, 541519-MBE/DBE/SBE, 541611-MBE/DBE/SBE, 541690-MBE/DBE/SBE, 541990-MBE/DBE/SBE, 611420-MBE/DBE/SBE</t>
  </si>
  <si>
    <t>CETECH CONSULTANTS, INC.</t>
  </si>
  <si>
    <t>8674 STONEHOUSE DRIVE</t>
  </si>
  <si>
    <t>541330-MBE/DBE/SBE, 541511-MBE/DBE/SBE, 541512-MBE/DBE/SBE, 541519-MBE/DBE/SBE</t>
  </si>
  <si>
    <t>CGC TECHNOLOGIES INCORPORATED</t>
  </si>
  <si>
    <t>912 THAYER AVENUE, SUITE 105</t>
  </si>
  <si>
    <t>COLIN A. COURTEN</t>
  </si>
  <si>
    <t>COLINC@CGCTECHNOLOGIES.COM</t>
  </si>
  <si>
    <t>WWW.CGCTECHNOLOGIES.COM</t>
  </si>
  <si>
    <t>238210-MBE/DBE/SBE, 518210-MBE/DBE/SBE, 541511-MBE/DBE/SBE, 541512-MBE/DBE/SBE, 541513-MBE/DBE/SBE, 541519-MBE/DBE/SBE</t>
  </si>
  <si>
    <t>CGH TECHNOLOGIES, INC.</t>
  </si>
  <si>
    <t>600 MARYLAND AVENUE, SW, SUITE 800 W</t>
  </si>
  <si>
    <t>CINDY TROUTMAN</t>
  </si>
  <si>
    <t>CTROUTMAN@CGHTECH.COM</t>
  </si>
  <si>
    <t>WWW.CGHTECH.COM</t>
  </si>
  <si>
    <t>518210-DBE/SBE-ONLY, 541330-DBE/SBE-ONLY, 541511-DBE/SBE-ONLY, 541512-DBE/SBE-ONLY, 541513-DBE/SBE-ONLY, 541519-DBE/SBE-ONLY, 541712-DBE/SBE-ONLY, 561210-DBE/SBE-ONLY, 562910-DBE/SBE-ONLY</t>
  </si>
  <si>
    <t>CHANGE DYNAMIX, LLC</t>
  </si>
  <si>
    <t>7793 CRYSTAL BROOK WAY</t>
  </si>
  <si>
    <t>HANOVER</t>
  </si>
  <si>
    <t>21076-1869</t>
  </si>
  <si>
    <t>DONNELL S. JOSIAH</t>
  </si>
  <si>
    <t>DONNELL.JOSIAH@CHANGEDYNAMIX.COM</t>
  </si>
  <si>
    <t>WWW.CHANGEDYNAMIX.COM</t>
  </si>
  <si>
    <t>541512-MBE/DBE/SBE, 541611-MBE/DBE/SBE, 541614-MBE/DBE/SBE, 611420-MBE/DBE/SBE, 611430-MBE/DBE/SBE</t>
  </si>
  <si>
    <t>CHANGING TECHNOLOGIES, INC.</t>
  </si>
  <si>
    <t>3602 13TH STREET NW  UNIT B</t>
  </si>
  <si>
    <t>KENNETH F. LOGAN</t>
  </si>
  <si>
    <t>KENNETH.LOGAN@CHANGING.NET</t>
  </si>
  <si>
    <t>WWW.CHANGING.NET</t>
  </si>
  <si>
    <t>425120-MBE/DBE/SBE, 541511-MBE/DBE/SBE, 541512-MBE/DBE/SBE, 541513-MBE/DBE/SBE, 541519-MBE/DBE/SBE, 811212-MBE/DBE/SBE</t>
  </si>
  <si>
    <t>CHESHIL CONSULTING, INC.</t>
  </si>
  <si>
    <t>8136 OLD KEENE MILL ROAD, SUITE B-201</t>
  </si>
  <si>
    <t>CHER BHIMANI</t>
  </si>
  <si>
    <t>CVBHIMANI@CCIONE.COM</t>
  </si>
  <si>
    <t>WWW.CCIONE.COM</t>
  </si>
  <si>
    <t>CHIRALITY CAPITAL CONSULTING, LLC</t>
  </si>
  <si>
    <t>3811 DEEP HOLLOW WAY</t>
  </si>
  <si>
    <t>WILLIAM LASH</t>
  </si>
  <si>
    <t>WILLIAM.LASH@CHIRALITYCAPITAL.COM</t>
  </si>
  <si>
    <t>CI SOLUTIONS, LLC</t>
  </si>
  <si>
    <t>1320 MAIN MEWS</t>
  </si>
  <si>
    <t>BENJAMIN TUAN</t>
  </si>
  <si>
    <t>BENJAMIN.TUAN@GOCISOLUTIONS.COM</t>
  </si>
  <si>
    <t>WWW.GOCISOLUTIONS.COM</t>
  </si>
  <si>
    <t>238210-MBE/DBE/SBE, 423430-MBE/DBE/SBE, 518210-MBE/DBE/SBE, 532420-MBE/DBE/SBE, 541511-MBE/DBE/SBE, 541512-MBE/DBE/SBE, 541513-MBE/DBE/SBE, 541519-MBE/DBE/SBE, 611420-MBE/DBE/SBE, 811212-MBE/DBE/SBE</t>
  </si>
  <si>
    <t>CID ENGINEERING, INC.</t>
  </si>
  <si>
    <t>1426 MONTAGUE STREET, NW</t>
  </si>
  <si>
    <t>SHIVA DAVOODPOUR</t>
  </si>
  <si>
    <t>SDAVOODPOUR@CIDENGINEERING.NET</t>
  </si>
  <si>
    <t>WWW.CIDENGINEERING.NET</t>
  </si>
  <si>
    <t>518210-MBE/DBE/SBE, 541330-MBE/DBE/SBE, 541512-MBE/DBE/SBE</t>
  </si>
  <si>
    <t>CIRACOM, INC.</t>
  </si>
  <si>
    <t>1330 BRADDOCK PLACE - SUITE # 600</t>
  </si>
  <si>
    <t>AMY MAUREEN RUTT</t>
  </si>
  <si>
    <t>ARUTT@CIRACOM.COM</t>
  </si>
  <si>
    <t>WWW.CIRACOM.COM</t>
  </si>
  <si>
    <t>CIRDAN GROUP, INC.</t>
  </si>
  <si>
    <t>2219 YORK ROAD, SUITE 402</t>
  </si>
  <si>
    <t>TIMONIUM</t>
  </si>
  <si>
    <t>JOANNE P. VATZ</t>
  </si>
  <si>
    <t>JOVATZ@CIRDANGROUP.COM</t>
  </si>
  <si>
    <t>WWW.CIRDANGROUP.COM</t>
  </si>
  <si>
    <t>541512-MBE/DBE/SBE, 541513-MBE/DBE/SBE</t>
  </si>
  <si>
    <t>CK FUTURETECH, INC.</t>
  </si>
  <si>
    <t>7108 BENJAMIN STREET</t>
  </si>
  <si>
    <t>KIMBA THI HO</t>
  </si>
  <si>
    <t>KHO@CKFUTURETECH.COM</t>
  </si>
  <si>
    <t>WWW.CKFUTURETECH.COM</t>
  </si>
  <si>
    <t>CK SECURITY SOLUTIONS, LLC</t>
  </si>
  <si>
    <t>6030 MARSHALEE DRIVE, #722</t>
  </si>
  <si>
    <t>ELKRIDGE</t>
  </si>
  <si>
    <t>CHRISTINE KINYENJE</t>
  </si>
  <si>
    <t>CKINYENJE@CKSSO.COM</t>
  </si>
  <si>
    <t>WWW.CKSECURITYSOLUTIONS.COM</t>
  </si>
  <si>
    <t>541512-MBE/DBE/SBE, 541519-MBE/DBE/SBE, 541690-MBE/DBE/SBE, 611420-MBE/DBE/SBE</t>
  </si>
  <si>
    <t>CLAMP SOLUTIONS LLC</t>
  </si>
  <si>
    <t>3306 WHITESWORTH RD.</t>
  </si>
  <si>
    <t>PHOENIX</t>
  </si>
  <si>
    <t>MARIA E. IPOUTCHA</t>
  </si>
  <si>
    <t>ALDOA@CLAMPSOLUTIONS.NET</t>
  </si>
  <si>
    <t>WWW.CLAMPSOLUTIONS.NET</t>
  </si>
  <si>
    <t>541512-MBE/DBE/SBE, 541611-MBE/DBE/SBE, 541930-MBE/DBE/SBE</t>
  </si>
  <si>
    <t>CLEARAVENUE, LLC</t>
  </si>
  <si>
    <t>6321 DEWEY DRIVE</t>
  </si>
  <si>
    <t>HARINI KANKANAHALLI</t>
  </si>
  <si>
    <t>HARINI@CLEARAVENUE.COM</t>
  </si>
  <si>
    <t>WWW.CLEARAVENUE.COM</t>
  </si>
  <si>
    <t>518210-MBE/DBE/SBE, 541511-MBE/DBE/SBE, 541512-MBE/DBE/SBE, 541513-MBE/DBE/SBE, 541519-MBE/DBE/SBE, 541611-MBE/DBE/SBE, 541690-MBE/DBE/SBE, 611420-MBE/DBE/SBE</t>
  </si>
  <si>
    <t>CLOSEDLOOP COMMUNICATIONS, INC.</t>
  </si>
  <si>
    <t>10320 LITTLE PATUXENT PARKWAY, SUITE 200</t>
  </si>
  <si>
    <t>LEVIN CUSTIS III</t>
  </si>
  <si>
    <t>CUSTIS3.LF@CLOSEDLOOPCOMM.COM</t>
  </si>
  <si>
    <t>WWW.CLOSEDLOOPCOMM.COM</t>
  </si>
  <si>
    <t>423860-MBE/DBE/SBE, 517911-MBE/DBE/SBE, 541511-MBE/DBE/SBE, 541512-MBE/DBE/SBE, 541513-MBE/DBE/SBE, 541519-MBE/DBE/SBE, 541611-MBE/DBE/SBE, 541618-MBE/DBE/SBE</t>
  </si>
  <si>
    <t>COLEMAN GROUP THE, INC.</t>
  </si>
  <si>
    <t>10210 GREENBELT ROAD, SUITE 720</t>
  </si>
  <si>
    <t>BELINDA P. COLEMAN</t>
  </si>
  <si>
    <t>INFO@THECOLEMANGRPINC.COM</t>
  </si>
  <si>
    <t>WWW.THECOLEMANGRPINC.COM</t>
  </si>
  <si>
    <t>541511-MBE/DBE/SBE, 541512-MBE/DBE/SBE, 541513-MBE/DBE/SBE, 541611-MBE/DBE/SBE, 561210-MBE/DBE/SBE, 561612-MBE/DBE/SBE</t>
  </si>
  <si>
    <t>COLLINS, LAURIE</t>
  </si>
  <si>
    <t>3100 CONNECTICUT AVENUE, NW, SUITE 334</t>
  </si>
  <si>
    <t>LAURIE COLLINS</t>
  </si>
  <si>
    <t>LAURIEC@LCSYSTEMS.COM</t>
  </si>
  <si>
    <t>WWW.LCSYSTEMS.COM</t>
  </si>
  <si>
    <t>541511-DBE/SBE-ONLY, 541512-DBE/SBE-ONLY, 541613-DBE/SBE-ONLY, 561410-DBE/SBE-ONLY</t>
  </si>
  <si>
    <t>COMMSOFT DATA SYSTEM, INC.</t>
  </si>
  <si>
    <t>ROGERCHEN@COMMSOFTDATASYSTEM.COM</t>
  </si>
  <si>
    <t>WWW.COMMSOFTDATASYSTEM.COM</t>
  </si>
  <si>
    <t>COMPASS SYSTEMS CONSULTING, INC.</t>
  </si>
  <si>
    <t>GCALDERON@COMPASS-SC.COM</t>
  </si>
  <si>
    <t>WWW.COMPASS-SC.COM</t>
  </si>
  <si>
    <t>541219-MBE-ONLY, 541512-MBE-ONLY, 541519-MBE-ONLY, 541611-MBE-ONLY</t>
  </si>
  <si>
    <t>COMPCAMP, INC.</t>
  </si>
  <si>
    <t>14209 PUNCH STREET</t>
  </si>
  <si>
    <t>CARLOS A. MENJIVAR</t>
  </si>
  <si>
    <t>CMENJIVAR@COMPCAMP.COM</t>
  </si>
  <si>
    <t>WWW.COMPCAMP.COM</t>
  </si>
  <si>
    <t>541430-MBE/DBE/SBE, 541511-MBE/DBE/SBE, 541512-MBE/DBE/SBE, 541513-MBE/DBE/SBE, 811212-MBE/DBE/SBE</t>
  </si>
  <si>
    <t>COMPUTER MANAGEMENT SERVICES, INC.</t>
  </si>
  <si>
    <t>ALBERT  DEMAGNUS</t>
  </si>
  <si>
    <t>AL_DEMAGNUS@CMSHDQ.COM</t>
  </si>
  <si>
    <t>WWW.CMSHDQ.COM</t>
  </si>
  <si>
    <t>334111-MBE/DBE/SBE, 334112-MBE/DBE/SBE, 334113-MBE/DBE/SBE, 334119-MBE/DBE/SBE, 493110-MBE/DBE/SBE, 511210-MBE/DBE/SBE, 518111-MBE/DBE/SBE, 518210-MBE/DBE/SBE, 532420-MBE/DBE/SBE, 541511-MBE/DBE/SBE, 541512-MBE/DBE/SBE, 541513-MBE/DBE/SBE, 541519-MBE/DBE/SBE, 561110-MBE/DBE/SBE, 561210-MBE/DBE/SBE, 611420-MBE/DBE/SBE</t>
  </si>
  <si>
    <t>COMPUTER SERVICES &amp; INNOVATION ENTERPRISES, LLC</t>
  </si>
  <si>
    <t>10913 HENREY DARNALL COURT</t>
  </si>
  <si>
    <t>WILLIAM L. LAWRENCE, JR.</t>
  </si>
  <si>
    <t>WILLIAM_LAWRENCE@COMPUTERSERVICES-INNOV-ENT.COM</t>
  </si>
  <si>
    <t>COMPUTERSERVICES-INNOV-ENT.COM</t>
  </si>
  <si>
    <t>CONCEPTUAL EDGE, LLC</t>
  </si>
  <si>
    <t>PO BOX 1086</t>
  </si>
  <si>
    <t>MOUNT AIRY</t>
  </si>
  <si>
    <t>CARROLL</t>
  </si>
  <si>
    <t>ADETOLA ADETUNJI</t>
  </si>
  <si>
    <t>ADETOLAA@CONCEPEDGE.COM</t>
  </si>
  <si>
    <t>WWW.CONCEPEDGE.COM</t>
  </si>
  <si>
    <t>518210-MBE/DBE/SBE, 541511-MBE/DBE/SBE, 541512-MBE/DBE/SBE</t>
  </si>
  <si>
    <t>KATHY LOZANO</t>
  </si>
  <si>
    <t>KLOZANO@CONDORTECH.COM</t>
  </si>
  <si>
    <t>WWW.CONDORTECH.COM</t>
  </si>
  <si>
    <t>238210-MBE/DBE/SBE, 334220-MBE/DBE/SBE, 517110-MBE/DBE/SBE, 541512-MBE/DBE/SBE, 541690-MBE/DBE/SBE, 561621-MBE/DBE/SBE, 811211-MBE/DBE/SBE</t>
  </si>
  <si>
    <t>DANNY LEE</t>
  </si>
  <si>
    <t>DANNY.LEE@CONNECTINTL.COM</t>
  </si>
  <si>
    <t>WWW.CONNECTINTL.COM</t>
  </si>
  <si>
    <t>IAN SUUBI MULIRA</t>
  </si>
  <si>
    <t>IMULIRA@CONQUEST-SOLUTIONS.COM</t>
  </si>
  <si>
    <t>WWW.CONQUEST-SOLUTIONS.COM</t>
  </si>
  <si>
    <t>236220-MBE/DBE/SBE, 541330-MBE/DBE/SBE, 541511-MBE/DBE/SBE, 541512-MBE/DBE/SBE, 541690-MBE/DBE/SBE</t>
  </si>
  <si>
    <t>SHANAE MARIE HARVEY</t>
  </si>
  <si>
    <t>MHARVEY@CTCG.CO</t>
  </si>
  <si>
    <t>WWW.CTCG.CO</t>
  </si>
  <si>
    <t>425120-MBE/DBE/SBE, 518210-MBE/DBE/SBE, 541511-MBE/DBE/SBE, 541512-MBE/DBE/SBE, 541519-MBE/DBE/SBE, 561320-MBE/DBE/SBE, 611420-MBE/DBE/SBE</t>
  </si>
  <si>
    <t>STEVEN L. MAUDLIN</t>
  </si>
  <si>
    <t>STEVEN.MAUDLIN@E-TCC.COM</t>
  </si>
  <si>
    <t>WWW.E-TCC.COM</t>
  </si>
  <si>
    <t>CONSUMMATE COMPUTER CONSULTANTS SYSTEMS, LLC</t>
  </si>
  <si>
    <t>319 GERONIMO ROAD</t>
  </si>
  <si>
    <t>CHARLES THOMAS</t>
  </si>
  <si>
    <t>CTHOMAS@C3-SYSTEMS.COM</t>
  </si>
  <si>
    <t>WWW.C3-SYSTEMS.COM</t>
  </si>
  <si>
    <t>CONVERGENT MISSION SOLUTIONS, LLC</t>
  </si>
  <si>
    <t>199 E MONTGOMERY AVE, SUITE 100</t>
  </si>
  <si>
    <t>WILLIE T. FARMER, JR.</t>
  </si>
  <si>
    <t>WILL.FARMER@CONVERGENTMISSIONS.COM</t>
  </si>
  <si>
    <t>WWW.CONVERGENTMISSIONS.COM</t>
  </si>
  <si>
    <t>CONVISO, INC.</t>
  </si>
  <si>
    <t>8073  SAMUEL WALLIS STREET</t>
  </si>
  <si>
    <t>LORTON</t>
  </si>
  <si>
    <t>UDAY MALHAN</t>
  </si>
  <si>
    <t>WWW.CONVISOIUC.COM</t>
  </si>
  <si>
    <t>541511-MBE-ONLY, 541512-MBE-ONLY, 561320-MBE-ONLY</t>
  </si>
  <si>
    <t>CORESPHERE, LLC</t>
  </si>
  <si>
    <t>13413 BISSEL LANE</t>
  </si>
  <si>
    <t>SHAILESH GUPTA</t>
  </si>
  <si>
    <t>SGUPTA@CORESPHERE.COM</t>
  </si>
  <si>
    <t>WWW.CORESPHERE.COM</t>
  </si>
  <si>
    <t>423430-MBE/DBE/SBE, 425120-MBE/DBE/SBE, 443142-MBE/DBE/SBE, 511210-MBE/DBE/SBE, 518210-MBE/DBE/SBE, 519130-MBE/DBE/SBE, 541511-MBE/DBE/SBE, 541512-MBE/DBE/SBE, 541513-MBE/DBE/SBE, 541519-MBE/DBE/SBE, 561499-MBE/DBE/SBE, 611420-MBE/DBE/SBE, 611430-MBE/DBE/SBE</t>
  </si>
  <si>
    <t>CORNERSTONE PROFESSIONAL GROUP, LLC, THE</t>
  </si>
  <si>
    <t>901 DULANEY VALLEY ROAD, SUITE 601</t>
  </si>
  <si>
    <t>TOWSON</t>
  </si>
  <si>
    <t>LUDGE E. OLIVIER</t>
  </si>
  <si>
    <t>LUDGE.OLIVIER@THECORNERSTONEPROS.COM</t>
  </si>
  <si>
    <t>WWW.THECORNERSTONEPROS.COM</t>
  </si>
  <si>
    <t>20876-4000</t>
  </si>
  <si>
    <t>WWW.COUNTERTECH.COM</t>
  </si>
  <si>
    <t>518210-MBE/DBE/SBE, 541511-MBE/DBE/SBE, 541512-MBE/DBE/SBE, 541519-MBE/DBE/SBE, 541618-MBE/DBE/SBE, 541990-MBE/DBE/SBE, 561621-MBE/DBE/SBE, 611699-MBE/DBE/SBE</t>
  </si>
  <si>
    <t>CPA SMITH, LLC</t>
  </si>
  <si>
    <t>14711 MAIN STREET</t>
  </si>
  <si>
    <t>LENFORD SMTIH</t>
  </si>
  <si>
    <t>CPASMITH@GMAIL.COM</t>
  </si>
  <si>
    <t>WWW.CPASMITH@GMAIL.COM</t>
  </si>
  <si>
    <t>541211-MBE/DBE/SBE, 541512-MBE/DBE/SBE, 541611-MBE/DBE/SBE</t>
  </si>
  <si>
    <t>CRAWFORD TECHNICAL SERVICES, INC.</t>
  </si>
  <si>
    <t>2474 BELL BRANCH ROAD, SUITE 101</t>
  </si>
  <si>
    <t>GAMBRILLS</t>
  </si>
  <si>
    <t>FRANCIS CRAWFORD</t>
  </si>
  <si>
    <t>TCRAWFORD@CRAWFORDTECHNICAL.COM</t>
  </si>
  <si>
    <t>WWW.CRAWFORDTECHNICAL.COM</t>
  </si>
  <si>
    <t>238210-MBE/DBE/SBE, 423430-MBE/DBE/SBE, 517919-MBE/DBE/SBE, 519190-MBE/DBE/SBE, 541512-MBE/DBE/SBE, 541513-MBE/DBE/SBE, 541519-MBE/DBE/SBE, 541611-MBE/DBE/SBE, 611420-MBE/DBE/SBE, 611430-MBE/DBE/SBE, 611519-MBE/DBE/SBE, 624310-MBE/DBE/SBE, 811212-MBE/DBE/SBE, 811213-MBE/DBE/SBE</t>
  </si>
  <si>
    <t>CROWNHILLS ENTERPRISES, INC.</t>
  </si>
  <si>
    <t>P. O. BOX 204</t>
  </si>
  <si>
    <t>WHITE MARSH</t>
  </si>
  <si>
    <t>TITILAYO AKERELE</t>
  </si>
  <si>
    <t>INFO@CROWNHILLSENTERPRISES.COM</t>
  </si>
  <si>
    <t>WWW.CROWNHILLSENTERPRISES.COM</t>
  </si>
  <si>
    <t>423430-MBE/DBE/SBE, 424690-MBE/DBE/SBE, 425120-MBE/DBE/SBE, 541512-MBE/DBE/SBE, 541611-MBE/DBE/SBE, 561311-MBE/DBE/SBE, 561320-MBE/DBE/SBE, 621610-MBE/DBE/SBE</t>
  </si>
  <si>
    <t>CRYSTAL SHARP INC.</t>
  </si>
  <si>
    <t>8390 ACADEMY ROAD</t>
  </si>
  <si>
    <t>KE ZHOU</t>
  </si>
  <si>
    <t>KE.ZHOU@GMAIL.COM</t>
  </si>
  <si>
    <t>WWW.CRYSTALSHARPINC.COM</t>
  </si>
  <si>
    <t>CURRO INDUSTRIES, INC.</t>
  </si>
  <si>
    <t>P.O. BOX 6276</t>
  </si>
  <si>
    <t>CAMILLE M. CURRO</t>
  </si>
  <si>
    <t>CMCURRO@CURROINDUSTRIES.COM</t>
  </si>
  <si>
    <t>WWW.CURROINDUSTRIES.COM</t>
  </si>
  <si>
    <t>541511-MBE/DBE/SBE, 541512-MBE/DBE/SBE, 541519-MBE/DBE/SBE, 541611-MBE/DBE/SBE, 611420-MBE/DBE/SBE</t>
  </si>
  <si>
    <t>CUSTOM INTEGRATED SOLUTIONS, LLC</t>
  </si>
  <si>
    <t>3215 MARTIN LUTHER KING JR. AVE. SE</t>
  </si>
  <si>
    <t>GREGORY A. FLOWERS</t>
  </si>
  <si>
    <t>GFLOWERS@CIS-PRO-SVCS.COM</t>
  </si>
  <si>
    <t>WWW.CIS-PRO-SVCS.COM</t>
  </si>
  <si>
    <t>238210-MBE-ONLY, 541511-MBE-ONLY, 541512-MBE-ONLY, 541519-MBE-ONLY, 541611-MBE-ONLY, 561621-MBE-ONLY</t>
  </si>
  <si>
    <t>CUSTOM RUNS, LLC</t>
  </si>
  <si>
    <t>5004 HONEYGO CENTER DRIVE, SUITE 102-105</t>
  </si>
  <si>
    <t>PERRY HALL</t>
  </si>
  <si>
    <t>MUSSAWWIR STERRETT</t>
  </si>
  <si>
    <t>MSTERRETT@CUSTOMRUNS.COM</t>
  </si>
  <si>
    <t>WWW.CUSTOMRUNS.COM</t>
  </si>
  <si>
    <t>238210-MBE/DBE/SBE, 541512-MBE/DBE/SBE, 541519-MBE/DBE/SBE, 611420-MBE/DBE/SBE, 811212-MBE/DBE/SBE</t>
  </si>
  <si>
    <t>CYBER SECURITY ENGINEERING ASSOCIATES, LLC</t>
  </si>
  <si>
    <t>5520 RESEARCH PARK DRIVE</t>
  </si>
  <si>
    <t>DAVID SIMMS</t>
  </si>
  <si>
    <t>DSIMMS@CSEA.US</t>
  </si>
  <si>
    <t>WWW.CSEA.US</t>
  </si>
  <si>
    <t>541330-MBE/DBE/SBE, 541511-MBE/DBE/SBE, 541512-MBE/DBE/SBE, 541513-MBE/DBE/SBE, 541519-MBE/DBE/SBE, 541611-MBE/DBE/SBE, 541618-MBE/DBE/SBE, 611420-MBE/DBE/SBE</t>
  </si>
  <si>
    <t>CYBERBAHN FEDERAL SOLUTIONS, INC.</t>
  </si>
  <si>
    <t>12217 GREENLEAF AVENUE</t>
  </si>
  <si>
    <t>JAMUNA SUNDARARAJAN</t>
  </si>
  <si>
    <t>JAMUNA@CYBERBAHNIT.COM</t>
  </si>
  <si>
    <t>WWW.CYBERBAHNIT.COM</t>
  </si>
  <si>
    <t>CYBERN CONSULTING GROUP, LLC</t>
  </si>
  <si>
    <t>13615 TRIADELPHIA MILL ROAD</t>
  </si>
  <si>
    <t>CLARKSVILLE</t>
  </si>
  <si>
    <t>SERIF MUMUNEY</t>
  </si>
  <si>
    <t>SERIF.MUMUNEY@CYBERNGROUP.COM</t>
  </si>
  <si>
    <t>WWW.CYBERNGROUP.COM</t>
  </si>
  <si>
    <t>425120-MBE/DBE/SBE, 541511-MBE/DBE/SBE, 541512-MBE/DBE/SBE, 541513-MBE/DBE/SBE, 541519-MBE/DBE/SBE, 541611-MBE/DBE/SBE</t>
  </si>
  <si>
    <t>CYBERVILLAGE NETWORKERS, INC.</t>
  </si>
  <si>
    <t>7773 BLUEBERRY HILL LANE</t>
  </si>
  <si>
    <t>CONNIE S. MAZUR</t>
  </si>
  <si>
    <t>CONNIE@CYBERNETWORKERS.COM</t>
  </si>
  <si>
    <t>WWW.CYBERNETWORKERS.COM</t>
  </si>
  <si>
    <t>518210-MBE/DBE/SBE, 519130-MBE/DBE/SBE, 541511-MBE/DBE/SBE, 541512-MBE/DBE/SBE, 541618-MBE/DBE/SBE, 611430-MBE/DBE/SBE</t>
  </si>
  <si>
    <t>CYQUENT, INC.</t>
  </si>
  <si>
    <t>5410 EDSON LANE, SUITE 210C</t>
  </si>
  <si>
    <t>SAGAR SAWANT</t>
  </si>
  <si>
    <t>SSAWANT@CYQUENT.COM</t>
  </si>
  <si>
    <t>WWW.CYQUENT.COM</t>
  </si>
  <si>
    <t>CYTHERIAN, LLC</t>
  </si>
  <si>
    <t>339 BUSCH'S FRONTAGE ROAD, SUITE 206</t>
  </si>
  <si>
    <t>CORNELIUS STEPHENS</t>
  </si>
  <si>
    <t>CSTEPHENS@CYTHERIANLLC.COM</t>
  </si>
  <si>
    <t>WWW.CYTHERIANLLC.COM</t>
  </si>
  <si>
    <t>238210-MBE/DBE/SBE, 541512-MBE/DBE/SBE, 541618-MBE/DBE/SBE</t>
  </si>
  <si>
    <t>DAFT-MCCUNE-WALKER, INC.</t>
  </si>
  <si>
    <t>501 FAIRMOUNT AVENUE, SUITE 300</t>
  </si>
  <si>
    <t>AMANDA NEFF</t>
  </si>
  <si>
    <t>ANEFF@DMW.COM</t>
  </si>
  <si>
    <t>WWW.DMW.COM</t>
  </si>
  <si>
    <t>541330-MBE/DBE/SBE, 541370-MBE/DBE/SBE, 541512-MBE/DBE/SBE, 541620-MBE/DBE/SBE</t>
  </si>
  <si>
    <t>DAKOTA CONSULTING, INCORPORATED</t>
  </si>
  <si>
    <t>1110 BONIFANT STREET, SUITE 310</t>
  </si>
  <si>
    <t>20910-3358</t>
  </si>
  <si>
    <t>LORRAINE L. RENNER</t>
  </si>
  <si>
    <t>CONTRACTS@DAKOTA-CONSULTING.COM</t>
  </si>
  <si>
    <t>WWW.DAKOTA-CONSULTING.COM</t>
  </si>
  <si>
    <t>541511-MBE/DBE/SBE, 541512-MBE/DBE/SBE, 541513-MBE/DBE/SBE, 541519-MBE/DBE/SBE, 541611-MBE/DBE/SBE, 541612-MBE/DBE/SBE, 541618-MBE/DBE/SBE, 541690-MBE/DBE/SBE</t>
  </si>
  <si>
    <t>DASH GROUP, INC.</t>
  </si>
  <si>
    <t>16313 BANBURY LANE</t>
  </si>
  <si>
    <t>SHUBHANGI AMBARDEKAR</t>
  </si>
  <si>
    <t>PARAG@DASHGROUPINC.NET</t>
  </si>
  <si>
    <t>WWW.DASHGROUPINC.NET</t>
  </si>
  <si>
    <t>511210-MBE/DBE/SBE, 541511-MBE/DBE/SBE, 541512-MBE/DBE/SBE, 541611-MBE/DBE/SBE</t>
  </si>
  <si>
    <t>DASIDUAL MANAGEMENT SERVICES, LLC</t>
  </si>
  <si>
    <t>2999 WINDING RIVER PLAC</t>
  </si>
  <si>
    <t>LAUREL</t>
  </si>
  <si>
    <t>MAURICE ANDREW MALCOLM</t>
  </si>
  <si>
    <t>INFO@DASIDUAL.COM</t>
  </si>
  <si>
    <t>WWW.DASIDUAL.COM</t>
  </si>
  <si>
    <t>238210-MBE/DBE/SBE, 541511-MBE/DBE/SBE, 541512-MBE/DBE/SBE, 541519-MBE/DBE/SBE, 541618-MBE/DBE/SBE, 541690-MBE/DBE/SBE</t>
  </si>
  <si>
    <t>DATA AND ANALYTIC SOLUTIONS, INC.</t>
  </si>
  <si>
    <t>4031 UNIVERSITY DRIVE</t>
  </si>
  <si>
    <t>HUI (DAWN) LI, PH.D.</t>
  </si>
  <si>
    <t>DAWNLI@DASCONSULTANTS.COM</t>
  </si>
  <si>
    <t>WWW.DASCONSULTANTS.COM</t>
  </si>
  <si>
    <t>518210-MBE-ONLY, 541511-MBE-ONLY, 541512-MBE-ONLY, 541519-MBE-ONLY, 611420-MBE-ONLY</t>
  </si>
  <si>
    <t>DATA INTEGRATION CONSULTING, INC.</t>
  </si>
  <si>
    <t>7399 N. SHADELAND AVENUE, SUITE 312</t>
  </si>
  <si>
    <t>TIMOTHY D. THOMPSON</t>
  </si>
  <si>
    <t>TTHOMPSON@DATAIC.COM</t>
  </si>
  <si>
    <t>WWW.DATAIC.COM</t>
  </si>
  <si>
    <t>541511-MBE-ONLY, 541512-MBE-ONLY, 541513-MBE-ONLY, 541519-MBE-ONLY</t>
  </si>
  <si>
    <t>DATA UNLIMITED INTERNATIONAL, INC.</t>
  </si>
  <si>
    <t>15881-B CRABBS BRANCH WAY</t>
  </si>
  <si>
    <t>FLORA KAN</t>
  </si>
  <si>
    <t>FKAN@DUII.COM</t>
  </si>
  <si>
    <t>WWW.DUII.COM</t>
  </si>
  <si>
    <t>541511-MBE/DBE/SBE, 541512-MBE/DBE/SBE, 541519-MBE/DBE/SBE, 611420-MBE/DBE/SBE</t>
  </si>
  <si>
    <t>DATAMANUSA, LLC</t>
  </si>
  <si>
    <t>6890 S TUCSON WAY, SUITE 100</t>
  </si>
  <si>
    <t>NIDHI SAXENA</t>
  </si>
  <si>
    <t>CONTACT @DATAMANUSA.COM</t>
  </si>
  <si>
    <t>WWW.DATAMANUSA.COM</t>
  </si>
  <si>
    <t>DATANET SYSTEMS CORPORATION</t>
  </si>
  <si>
    <t>15419 FINCHINGFIELD WAY</t>
  </si>
  <si>
    <t>ROBERT B. NATHAN</t>
  </si>
  <si>
    <t>NATHAN@DNSCORP.COM</t>
  </si>
  <si>
    <t>WWW.DNSCORP.COM</t>
  </si>
  <si>
    <t>454110-MBE/DBE/SBE, 518111-MBE/DBE/SBE, 518210-MBE/DBE/SBE, 532420-MBE/DBE/SBE, 541511-MBE/DBE/SBE, 541512-MBE/DBE/SBE, 541513-MBE/DBE/SBE, 541820-MBE/DBE/SBE, 561210-MBE/DBE/SBE</t>
  </si>
  <si>
    <t>DATAWIZ CORPORATION</t>
  </si>
  <si>
    <t>8605 WESTWOOD CENTER DRIVE, SUITE 303</t>
  </si>
  <si>
    <t>WASEEM HAIDER</t>
  </si>
  <si>
    <t>WHAIDER@DATAWIZ.NET</t>
  </si>
  <si>
    <t>WWW.DATAWIZ.NET</t>
  </si>
  <si>
    <t>519190-MBE/DBE/SBE, 541511-MBE/DBE/SBE, 541512-MBE/DBE/SBE, 541513-MBE/DBE/SBE, 541519-MBE/DBE/SBE, 541712-MBE/DBE/SBE, 541990-MBE/DBE/SBE, 561110-MBE/DBE/SBE, 611420-MBE/DBE/SBE</t>
  </si>
  <si>
    <t>DC NADIA GROUP, LLC</t>
  </si>
  <si>
    <t>6500 WINDSOR MILL ROAD</t>
  </si>
  <si>
    <t>CANDACE COLEMAN</t>
  </si>
  <si>
    <t>CANDACE.COLEMAN@DCNADIAGROUP.COM</t>
  </si>
  <si>
    <t>512110-MBE/DBE/SBE, 512220-MBE/DBE/SBE, 512240-MBE/DBE/SBE, 512290-MBE/DBE/SBE, 541511-MBE/DBE/SBE, 541512-MBE/DBE/SBE, 541613-MBE/DBE/SBE, 541810-MBE/DBE/SBE, 541820-MBE/DBE/SBE, 541840-MBE/DBE/SBE, 541910-MBE/DBE/SBE, 541921-MBE/DBE/SBE, 541922-MBE/DBE/SBE, 561920-MBE/DBE/SBE, 711320-MBE/DBE/SBE, 711410-MBE/DBE/SBE, 812990-MBE/DBE/SBE</t>
  </si>
  <si>
    <t>STEVE A. SILVA</t>
  </si>
  <si>
    <t>STEVE.SILVA@DEKATRON.COM</t>
  </si>
  <si>
    <t>WWW.DEKATRON.COM</t>
  </si>
  <si>
    <t>541330-MBE/DBE/SBE, 541511-MBE/DBE/SBE, 541512-MBE/DBE/SBE, 541513-MBE/DBE/SBE, 541519-MBE/DBE/SBE, 541611-MBE/DBE/SBE, 811212-MBE/DBE/SBE</t>
  </si>
  <si>
    <t>DELAWARE CORNERSTONE BUILDERS, INC.</t>
  </si>
  <si>
    <t>3027 HUBBARD ROAD, SUITE 103</t>
  </si>
  <si>
    <t>PRABODH K. GOEL</t>
  </si>
  <si>
    <t>PK.GOEL@8A.COM</t>
  </si>
  <si>
    <t>236210-MBE/DBE/SBE, 236220-MBE/DBE/SBE, 237990-MBE/DBE/SBE, 238120-MBE/DBE/SBE, 238140-MBE/DBE/SBE, 238160-MBE/DBE/SBE, 238210-MBE/DBE/SBE, 238220-MBE/DBE/SBE, 238310-MBE/DBE/SBE, 238320-MBE/DBE/SBE, 238340-MBE/DBE/SBE, 238910-MBE/DBE/SBE, 238990-MBE/DBE/SBE, 532420-MBE/DBE/SBE, 541511-MBE/DBE/SBE, 541512-MBE/DBE/SBE, 541513-MBE/DBE/SBE, 541519-MBE/DBE/SBE, 541620-MBE/DBE/SBE, 561210-MBE/DBE/SBE, 562910-MBE/DBE/SBE, 562991-MBE/DBE/SBE, 562998-MBE/DBE/SBE</t>
  </si>
  <si>
    <t>DELMARVA DOCUMENT SOLUTIONS, INC.</t>
  </si>
  <si>
    <t>P O BOX 1501</t>
  </si>
  <si>
    <t>CAMBRIDGE</t>
  </si>
  <si>
    <t>DORCHESTER</t>
  </si>
  <si>
    <t>EDITH KINNAMON</t>
  </si>
  <si>
    <t>EKINNAMON@DELMARVADOCUMENTS.COM</t>
  </si>
  <si>
    <t>WWW.DELMARVADOCUMENTS.COM</t>
  </si>
  <si>
    <t>453210-MBE/DBE/SBE, 532420-MBE/DBE/SBE, 541512-MBE/DBE/SBE</t>
  </si>
  <si>
    <t>DELMOCK TECHNOLOGIES, INC.</t>
  </si>
  <si>
    <t>1213 HOLLINS STREET, SUITE 100</t>
  </si>
  <si>
    <t>WINSTON DELATTIBOUDERE</t>
  </si>
  <si>
    <t>WDELATTI@DELMOCK.COM</t>
  </si>
  <si>
    <t>WWW.DELMOCK.COM</t>
  </si>
  <si>
    <t>DELTAMINE, INC.</t>
  </si>
  <si>
    <t>1440 BROADWAY, 23RD FLOOR</t>
  </si>
  <si>
    <t>JESSICA MINE</t>
  </si>
  <si>
    <t>JMINE@DELTAMINEINC.COM</t>
  </si>
  <si>
    <t>WWW.DELTAMINE.COM</t>
  </si>
  <si>
    <t>423430-MBE/DBE/SBE, 518210-MBE/DBE/SBE, 541430-MBE/DBE/SBE, 541511-MBE/DBE/SBE, 541512-MBE/DBE/SBE, 541513-MBE/DBE/SBE, 541519-MBE/DBE/SBE, 541611-MBE/DBE/SBE, 541612-MBE/DBE/SBE, 541690-MBE/DBE/SBE, 541990-MBE/DBE/SBE, 561110-MBE/DBE/SBE, 561210-MBE/DBE/SBE, 561320-MBE/DBE/SBE, 561410-MBE/DBE/SBE, 611420-MBE/DBE/SBE, 611430-MBE/DBE/SBE</t>
  </si>
  <si>
    <t>DHAIVAT MAHARAJA ENTERPRISES, INC.</t>
  </si>
  <si>
    <t>6 LATIMORE COURT</t>
  </si>
  <si>
    <t>REISTERSTOWN</t>
  </si>
  <si>
    <t>DHAIVAT MAHARAJA</t>
  </si>
  <si>
    <t>DHAIVAT.MAHARAJA@FORAMAXIS.COM</t>
  </si>
  <si>
    <t>WWW.FORAMAXIS.COM</t>
  </si>
  <si>
    <t>423430-MBE/DBE/SBE, 511210-MBE/DBE/SBE, 541511-MBE/DBE/SBE, 541512-MBE/DBE/SBE, 541519-MBE/DBE/SBE, 611420-MBE/DBE/SBE</t>
  </si>
  <si>
    <t>DIGITAL ARCHITECTS, INC., THE</t>
  </si>
  <si>
    <t>307 MAIN STREET</t>
  </si>
  <si>
    <t>STEVENSVILLE</t>
  </si>
  <si>
    <t>QUEEN ANNE'S</t>
  </si>
  <si>
    <t>JEANMARIE RICHARDSON</t>
  </si>
  <si>
    <t>WENDY@TDAI.NET</t>
  </si>
  <si>
    <t>WWW.TDAI.NET</t>
  </si>
  <si>
    <t>541511-MBE/DBE/SBE, 541512-MBE/DBE/SBE, 541513-MBE/DBE/SBE, 611420-MBE/DBE/SBE</t>
  </si>
  <si>
    <t>DIMENSIONAL CONCEPTS, LLC</t>
  </si>
  <si>
    <t>1886 METRO CENTER DRIVE</t>
  </si>
  <si>
    <t>RESTON</t>
  </si>
  <si>
    <t>ANGELA HARPALANI</t>
  </si>
  <si>
    <t>ANGELA@DIMENSIONAL-CONCEPTS.COM</t>
  </si>
  <si>
    <t>WWW.DIMENSIONAL-CONCEPTS.COM</t>
  </si>
  <si>
    <t>DIVAKAR TECHNOLOGIES, INC.</t>
  </si>
  <si>
    <t>5809 BEECH AVENUE</t>
  </si>
  <si>
    <t>RAJ DIVAKAR</t>
  </si>
  <si>
    <t>RAJ@DIVAKAR.COM</t>
  </si>
  <si>
    <t>WWW.DIVAKAR.COM</t>
  </si>
  <si>
    <t>541511-MBE/DBE/SBE, 541512-MBE/DBE/SBE, 541519-MBE/DBE/SBE, 541990-MBE/DBE/SBE</t>
  </si>
  <si>
    <t>DIVERSE TECHNOLOGIES CORPORATION</t>
  </si>
  <si>
    <t>4355 NICOLE DRIVE</t>
  </si>
  <si>
    <t>ORLANDO BARNETT</t>
  </si>
  <si>
    <t>DTFINANCE@DIVERSETECH.COM</t>
  </si>
  <si>
    <t>WWW.DIVERSETECH.COM</t>
  </si>
  <si>
    <t>DIVERSIFIED SYSTEMS, INC.</t>
  </si>
  <si>
    <t>700 TAYLOR ROAD, SUITE 150</t>
  </si>
  <si>
    <t>GAHANNA</t>
  </si>
  <si>
    <t>SANDRA K. RIEDL</t>
  </si>
  <si>
    <t>DSI@DIVERSIFIEDSYSTEMS.COM</t>
  </si>
  <si>
    <t>WWW.DIVERSIFIEDSYSTEMS.COM</t>
  </si>
  <si>
    <t>DK CONSULTING, LLC</t>
  </si>
  <si>
    <t>10380 OLD COLUMBIA ROAD</t>
  </si>
  <si>
    <t>DANA KERR</t>
  </si>
  <si>
    <t>DKERR@DKCONSULT.NET</t>
  </si>
  <si>
    <t>WWW.DKCONSULT.NET</t>
  </si>
  <si>
    <t>518210-MBE/DBE/SBE, 519130-MBE/DBE/SBE, 541511-MBE/DBE/SBE, 541512-MBE/DBE/SBE, 541513-MBE/DBE/SBE, 541519-MBE/DBE/SBE, 541611-MBE/DBE/SBE</t>
  </si>
  <si>
    <t>DMS INTERNATIONAL, INC.</t>
  </si>
  <si>
    <t>804 PERSHING COURT, SUITE 204</t>
  </si>
  <si>
    <t>MAGDALAH SILVA</t>
  </si>
  <si>
    <t>MAGDALA@DMSINETWORK.COM</t>
  </si>
  <si>
    <t>WWW.DMSINETWORK.COM</t>
  </si>
  <si>
    <t>423430-MBE/DBE/SBE, 518210-MBE/DBE/SBE, 541511-MBE/DBE/SBE, 541512-MBE/DBE/SBE, 541513-MBE/DBE/SBE, 541519-MBE/DBE/SBE, 541611-MBE/DBE/SBE, 611420-MBE/DBE/SBE</t>
  </si>
  <si>
    <t>DMV SOLUTIONS, LLC</t>
  </si>
  <si>
    <t>5617 44TH AVENUE</t>
  </si>
  <si>
    <t>KIMBERLY CROCKETT</t>
  </si>
  <si>
    <t>KCROCKETT@DMVSOLUTIONS.BIZ</t>
  </si>
  <si>
    <t>WWW.DMVSOLUTIONS.BIZ</t>
  </si>
  <si>
    <t>423430-MBE/DBE/SBE, 541512-MBE/DBE/SBE, 541611-MBE/DBE/SBE, 541613-MBE/DBE/SBE, 561110-MBE/DBE/SBE</t>
  </si>
  <si>
    <t>DNUTCH ASSOCIATES, INC.</t>
  </si>
  <si>
    <t>302 BROADWAY</t>
  </si>
  <si>
    <t>METHUEN</t>
  </si>
  <si>
    <t>DENISE A. JONES</t>
  </si>
  <si>
    <t>DJONES@DNUTCH.COM</t>
  </si>
  <si>
    <t>WWW.DNUTCH.COM</t>
  </si>
  <si>
    <t>541511-MBE/DBE/SBE, 541512-MBE/DBE/SBE, 541519-MBE/DBE/SBE, 541612-MBE/DBE/SBE, 541690-MBE/DBE/SBE</t>
  </si>
  <si>
    <t>DOE, INC.</t>
  </si>
  <si>
    <t>P. O. BOX 6685</t>
  </si>
  <si>
    <t>DONNA POOLE</t>
  </si>
  <si>
    <t>TAXES@AMA1040.COM</t>
  </si>
  <si>
    <t>423430-MBE/DBE/SBE, 541211-MBE/DBE/SBE, 541219-MBE/DBE/SBE, 541511-MBE/DBE/SBE, 541512-MBE/DBE/SBE, 541513-MBE/DBE/SBE, 541611-MBE/DBE/SBE, 541614-MBE/DBE/SBE, 561110-MBE/DBE/SBE, 611420-MBE/DBE/SBE</t>
  </si>
  <si>
    <t>DORKIN, INC.</t>
  </si>
  <si>
    <t>1103 WEST BROAD STREET</t>
  </si>
  <si>
    <t>STEPHANIE JUNIEL</t>
  </si>
  <si>
    <t>SJUNIEL@DORKIN.NET</t>
  </si>
  <si>
    <t>WWW.DORKIN.NET</t>
  </si>
  <si>
    <t>541511-DBE/SBE-ONLY, 541512-DBE/SBE-ONLY, 541513-DBE/SBE-ONLY, 541612-DBE/SBE-ONLY, 611420-DBE/SBE-ONLY</t>
  </si>
  <si>
    <t>DORMAN GROUP, LLC, THE</t>
  </si>
  <si>
    <t>10 CATOCTIN COURT</t>
  </si>
  <si>
    <t>LYNDA DORMAN</t>
  </si>
  <si>
    <t>LYNDA@THEDORMANGROUP.COM</t>
  </si>
  <si>
    <t>WWW.THEDORMANGROUP.COM</t>
  </si>
  <si>
    <t>512110-MBE/DBE/SBE, 541512-MBE/DBE/SBE, 541611-MBE/DBE/SBE, 541612-MBE/DBE/SBE, 541613-MBE/DBE/SBE, 541820-MBE/DBE/SBE, 561110-MBE/DBE/SBE, 611430-MBE/DBE/SBE</t>
  </si>
  <si>
    <t>DRANREF, LLC</t>
  </si>
  <si>
    <t>1300 I STREET, NW</t>
  </si>
  <si>
    <t>JOSEPH LEWIS</t>
  </si>
  <si>
    <t>JOELEWIS@BTGWORKS.COM</t>
  </si>
  <si>
    <t>WWW.BTGWORKS.COM</t>
  </si>
  <si>
    <t>541511-MBE/DBE/SBE, 541512-MBE/DBE/SBE, 541513-MBE/DBE/SBE, 541519-MBE/DBE/SBE, 541611-MBE/DBE/SBE, 541613-MBE/DBE/SBE, 541614-MBE/DBE/SBE, 541618-MBE/DBE/SBE, 541690-MBE/DBE/SBE, 541910-MBE/DBE/SBE, 611430-MBE/DBE/SBE</t>
  </si>
  <si>
    <t>DRAVIDA CONSULTING, LLC</t>
  </si>
  <si>
    <t>2208 OXEYE ROAD</t>
  </si>
  <si>
    <t>JESSICA DRAVIDA</t>
  </si>
  <si>
    <t>MANI@DRAVIDACONSULTING.COM</t>
  </si>
  <si>
    <t>WWW.DRAVIDACONSULTING.COM</t>
  </si>
  <si>
    <t>DRIVE ENGINEERING CORP</t>
  </si>
  <si>
    <t>595 SKIPPACK PIKE, SUITE 400</t>
  </si>
  <si>
    <t>BLUE BELL</t>
  </si>
  <si>
    <t>MARIO A. TOSCANO</t>
  </si>
  <si>
    <t>IMARIO@DRIVEENGINEERING.COM</t>
  </si>
  <si>
    <t>WWW.DRIVEENGINEERING.COM</t>
  </si>
  <si>
    <t>541330-MBE/DBE/SBE, 541340-MBE/DBE/SBE, 541512-MBE/DBE/SBE</t>
  </si>
  <si>
    <t>DSSP CONSULTING, INC.</t>
  </si>
  <si>
    <t>137 NATIONAL PLAZA</t>
  </si>
  <si>
    <t>NATIONAL HARBOR</t>
  </si>
  <si>
    <t>SONYA PIERRELUS</t>
  </si>
  <si>
    <t>SPIERRELUS@DSSPCONSULTING.COM</t>
  </si>
  <si>
    <t>WWW.DSSPCONSULTING.COM</t>
  </si>
  <si>
    <t>541219-MBE/DBE/SBE, 541511-MBE/DBE/SBE, 541512-MBE/DBE/SBE</t>
  </si>
  <si>
    <t>DYNAMIX CORPORATION</t>
  </si>
  <si>
    <t>9111 EDMONSTON ROAD, SUITE 100</t>
  </si>
  <si>
    <t>MARCUS PRICE</t>
  </si>
  <si>
    <t>PRICEM@DYNAMIXCORP.COM</t>
  </si>
  <si>
    <t>WWW.DYNAMIXCORP.COM</t>
  </si>
  <si>
    <t>236115-MBE/DBE/SBE, 236116-MBE/DBE/SBE, 334111-MBE/DBE/SBE, 334119-MBE/DBE/SBE, 421690-MBE/DBE/SBE, 423430-MBE/DBE/SBE, 517310-MBE/DBE/SBE, 541511-MBE/DBE/SBE, 541512-MBE/DBE/SBE, 541513-MBE/DBE/SBE, 541519-MBE/DBE/SBE, 811212-MBE/DBE/SBE</t>
  </si>
  <si>
    <t>DYNANET CORPORATION</t>
  </si>
  <si>
    <t>8182 LARK BROWN ROAD, #300</t>
  </si>
  <si>
    <t>SEAN M. PEAY</t>
  </si>
  <si>
    <t>SPEAY@DYNANETCORP.COM</t>
  </si>
  <si>
    <t>WWW.DYNANETCORP.COM</t>
  </si>
  <si>
    <t>511210-MBE/DBE/SBE, 517310-MBE/DBE/SBE, 541511-MBE/DBE/SBE, 541512-MBE/DBE/SBE, 541513-MBE/DBE/SBE, 541519-MBE/DBE/SBE, 811212-MBE/DBE/SBE</t>
  </si>
  <si>
    <t>E-MANAGEMENT CONSULTANTS, INC.</t>
  </si>
  <si>
    <t>1010 WAYNE AVENUE, SUITE 1150</t>
  </si>
  <si>
    <t>OLAYINKA SAGE</t>
  </si>
  <si>
    <t>OSAGE@E-MCINC.COM</t>
  </si>
  <si>
    <t>WWW.E-MCINC.COM</t>
  </si>
  <si>
    <t>517919-MBE/DBE/SBE, 518210-MBE/DBE/SBE, 519130-MBE/DBE/SBE, 541511-MBE/DBE/SBE, 541512-MBE/DBE/SBE, 541513-MBE/DBE/SBE, 541519-MBE/DBE/SBE, 541611-MBE/DBE/SBE, 541618-MBE/DBE/SBE, 541990-MBE/DBE/SBE, 561210-MBE/DBE/SBE</t>
  </si>
  <si>
    <t>E-SCI CORPORATION</t>
  </si>
  <si>
    <t>5406 ROOSEVELT STREET</t>
  </si>
  <si>
    <t>SUSHMA KULKARNI</t>
  </si>
  <si>
    <t>SRK@E-SCI.NET</t>
  </si>
  <si>
    <t>WWW.E-SCI.NET</t>
  </si>
  <si>
    <t>E-TERNATIONAL RESEARCH CONSULTING</t>
  </si>
  <si>
    <t>2221 DRURY ROAD</t>
  </si>
  <si>
    <t>PATIENCE AMMAH-TAGOE</t>
  </si>
  <si>
    <t>PATIENCEAT@ETERNATIONAL.COM</t>
  </si>
  <si>
    <t>WWW.ETERNATIONAL.COM</t>
  </si>
  <si>
    <t>488490-MBE/DBE/SBE, 541512-MBE/DBE/SBE, 541611-MBE/DBE/SBE, 541618-MBE/DBE/SBE, 541620-MBE/DBE/SBE, 541990-MBE/DBE/SBE, 611430-MBE/DBE/SBE</t>
  </si>
  <si>
    <t>E-VOLVE TECHNOLOGY SYSTEMS, INC.</t>
  </si>
  <si>
    <t>163 WATERFRONT STREET SUITE 420</t>
  </si>
  <si>
    <t>DEIDRE J. BOONE</t>
  </si>
  <si>
    <t>INFO@E-VOLVETECHSYSTEMS.COM</t>
  </si>
  <si>
    <t>WWW.E-VOLVETECHSYSTEMS.COM</t>
  </si>
  <si>
    <t>541511-MBE/DBE/SBE, 541512-MBE/DBE/SBE, 541519-MBE/DBE/SBE, 541611-MBE/DBE/SBE, 561110-MBE/DBE/SBE, 611420-MBE/DBE/SBE</t>
  </si>
  <si>
    <t>EAGLE AGE CONSULTING, LLC</t>
  </si>
  <si>
    <t>3633 AUTUMN GLEN CIRCLE</t>
  </si>
  <si>
    <t>JOY BABALOLA</t>
  </si>
  <si>
    <t>JOYBABALOLA@EAGLEAGE.COM</t>
  </si>
  <si>
    <t>WWW.EAGLEAGE.COM</t>
  </si>
  <si>
    <t>541511-MBE/DBE/SBE, 541512-MBE/DBE/SBE, 541519-MBE/DBE/SBE, 541611-MBE/DBE/SBE, 541612-MBE/DBE/SBE, 611420-MBE/DBE/SBE, 611430-MBE/DBE/SBE, 611710-MBE/DBE/SBE</t>
  </si>
  <si>
    <t>DONNA STEVENSON ROBINSON</t>
  </si>
  <si>
    <t>ACCOUNTINGMATTERS@EMSLAB.COM</t>
  </si>
  <si>
    <t>WWW.EMSLAB.COM</t>
  </si>
  <si>
    <t>423430-MBE/DBE/SBE, 443142-MBE/DBE/SBE, 511210-MBE/DBE/SBE, 541511-MBE/DBE/SBE, 541512-MBE/DBE/SBE, 541513-MBE/DBE/SBE, 541519-MBE/DBE/SBE, 541611-MBE/DBE/SBE, 541612-MBE/DBE/SBE</t>
  </si>
  <si>
    <t>EARTH RESOURCES TECHNOLOGY, INC.</t>
  </si>
  <si>
    <t>14401 SWEITZER LANE, SUITE 300</t>
  </si>
  <si>
    <t>PETER H. LI</t>
  </si>
  <si>
    <t>PHLI@ERTCORP.COM</t>
  </si>
  <si>
    <t>WWW.ERTCORP.COM</t>
  </si>
  <si>
    <t>518210-MBE/DBE/SBE, 541511-MBE/DBE/SBE, 541512-MBE/DBE/SBE, 541513-MBE/DBE/SBE, 541519-MBE/DBE/SBE, 541712-MBE/DBE/SBE, 562910-MBE/DBE/SBE</t>
  </si>
  <si>
    <t>EBRO TECHNOLOGY GROUP, LLC</t>
  </si>
  <si>
    <t>8007 CAREY BRANCH PLACE</t>
  </si>
  <si>
    <t>SHAWN EDWARD ROGERS, JR.</t>
  </si>
  <si>
    <t>SHAWN.ROGERS@EBROGROUP-IT.COM</t>
  </si>
  <si>
    <t>EBROGROUP-IT.COM</t>
  </si>
  <si>
    <t>541511-MBE/DBE/SBE, 541512-MBE/DBE/SBE, 541513-MBE/DBE/SBE, 541519-MBE/DBE/SBE, 611420-MBE/DBE/SBE, 811212-MBE/DBE/SBE</t>
  </si>
  <si>
    <t>ECHELON TECHNOLOGIES, LLC</t>
  </si>
  <si>
    <t>9718 FRANKLIN AVENUE</t>
  </si>
  <si>
    <t>RICHARD OLORUNFEMI-GODSON</t>
  </si>
  <si>
    <t>ECHELONTECHGROUP@GMAIL.COM</t>
  </si>
  <si>
    <t>WWW.ECHELONTECHGROUP.COM</t>
  </si>
  <si>
    <t>518210-MBE/DBE/SBE, 541430-MBE/DBE/SBE, 541511-MBE/DBE/SBE, 541512-MBE/DBE/SBE, 541513-MBE/DBE/SBE, 541519-MBE/DBE/SBE, 541870-MBE/DBE/SBE, 541890-MBE/DBE/SBE, 541990-MBE/DBE/SBE, 561410-MBE/DBE/SBE, 561439-MBE/DBE/SBE</t>
  </si>
  <si>
    <t>ECO INTEGRATION, INC.</t>
  </si>
  <si>
    <t>8835 COLUMBIA 100 PARKWAY, UNIT A</t>
  </si>
  <si>
    <t>YUN-TAI JAMES SHIU</t>
  </si>
  <si>
    <t>JAMES.SHIU@ECOINTEGRATION.COM</t>
  </si>
  <si>
    <t>WWW.ECOINTEGRATION.COM</t>
  </si>
  <si>
    <t>541330-MBE/DBE/SBE, 541511-MBE/DBE/SBE, 541512-MBE/DBE/SBE</t>
  </si>
  <si>
    <t>EDWARDS &amp; HILL COMMUNICATIONS, LLC</t>
  </si>
  <si>
    <t>3306 ROYAL FERN WAY</t>
  </si>
  <si>
    <t>TONY HILL</t>
  </si>
  <si>
    <t>TONY@EDWARDSANDHILL.COM</t>
  </si>
  <si>
    <t>WWW.EDWARDSANDHILL.COM</t>
  </si>
  <si>
    <t>238390-MBE/DBE/SBE, 423210-MBE/DBE/SBE, 425120-MBE/DBE/SBE, 484210-MBE/DBE/SBE, 493110-MBE/DBE/SBE, 512240-MBE/DBE/SBE, 541511-MBE/DBE/SBE, 541512-MBE/DBE/SBE, 541613-MBE/DBE/SBE, 541810-MBE/DBE/SBE, 541820-MBE/DBE/SBE, 561210-MBE/DBE/SBE, 561920-MBE/DBE/SBE, 711510-MBE/DBE/SBE</t>
  </si>
  <si>
    <t>ANURAG MEHTA</t>
  </si>
  <si>
    <t>WWW.ELASPATIAL.COM</t>
  </si>
  <si>
    <t>ELEGANT ENTERPRISE WIDE SOLUTIONS, INC.</t>
  </si>
  <si>
    <t>25961 HARTWOOD DRIVE</t>
  </si>
  <si>
    <t>VIKAS ARORA</t>
  </si>
  <si>
    <t>VARORA@ELEGANTSOLUTIONS.US</t>
  </si>
  <si>
    <t>WWW.ELEGANTSOLUTIONS.US</t>
  </si>
  <si>
    <t>518210-DBE/SBE-ONLY, 541511-DBE/SBE-ONLY, 541512-DBE/SBE-ONLY</t>
  </si>
  <si>
    <t>ELEMX GROUP, LLC</t>
  </si>
  <si>
    <t>7308 MAPLE AVENUE</t>
  </si>
  <si>
    <t>CHEVY CHASE</t>
  </si>
  <si>
    <t>LIANA MONTERO</t>
  </si>
  <si>
    <t>LIANA.MONTERO@ELEMX.COMANDLIANA.MONTERO@GMAIL.COM</t>
  </si>
  <si>
    <t>488490-MBE/DBE/SBE, 541430-MBE/DBE/SBE, 541511-MBE/DBE/SBE, 541512-MBE/DBE/SBE, 541513-MBE/DBE/SBE, 611430-MBE/DBE/SBE, 611710-MBE/DBE/SBE</t>
  </si>
  <si>
    <t>ELICITEK, INC.</t>
  </si>
  <si>
    <t>12207 TURLEY DRIVE</t>
  </si>
  <si>
    <t>DEEPAK MEHTA</t>
  </si>
  <si>
    <t>DKMEHTA@ELICITEK.COM</t>
  </si>
  <si>
    <t>WWW.ELICITEK.COM</t>
  </si>
  <si>
    <t>ELLENSOFT SOLUTIONS, INC.</t>
  </si>
  <si>
    <t>3517 CHAR LIL COURT</t>
  </si>
  <si>
    <t>SIRISHA MARAM</t>
  </si>
  <si>
    <t>SIRISHA@ELLENSOFT.COM</t>
  </si>
  <si>
    <t>WWW.ELLENSOFT.COM</t>
  </si>
  <si>
    <t>511210-MBE/DBE/SBE, 541511-MBE/DBE/SBE, 541512-MBE/DBE/SBE, 541513-MBE/DBE/SBE, 541519-MBE/DBE/SBE</t>
  </si>
  <si>
    <t>EMECO CONSULTING &amp; TECHNOLOGY, INC.</t>
  </si>
  <si>
    <t>P.O. BOX 1234</t>
  </si>
  <si>
    <t>EKWUEME M. ONYEMAEHI</t>
  </si>
  <si>
    <t>MARVINO@EMECOINC.COM</t>
  </si>
  <si>
    <t>518210-MBE/DBE/SBE, 541430-MBE/DBE/SBE, 541511-MBE/DBE/SBE, 541512-MBE/DBE/SBE, 541513-MBE/DBE/SBE, 541519-MBE/DBE/SBE, 541611-MBE/DBE/SBE, 541618-MBE/DBE/SBE, 541690-MBE/DBE/SBE</t>
  </si>
  <si>
    <t>EMJ ASSOCIATES, LLC</t>
  </si>
  <si>
    <t>7013 CLINTON COURT, SUITE 301</t>
  </si>
  <si>
    <t>EMMA M. JIMMYER</t>
  </si>
  <si>
    <t>EJIMMYER@EMJ-ASSOCIATES.COM</t>
  </si>
  <si>
    <t>EMPLOYER MANAGEMENT SOLUTIONS, INC.</t>
  </si>
  <si>
    <t>5550 W EXECUTIVE DRIVE, SUITE 450</t>
  </si>
  <si>
    <t>33609-1045</t>
  </si>
  <si>
    <t>ELAINE MYRBACK</t>
  </si>
  <si>
    <t>AMAY@CONSULTEMS.COM</t>
  </si>
  <si>
    <t>WWW.CONSULTEMS.COM</t>
  </si>
  <si>
    <t>541512-MBE-ONLY, 541519-MBE-ONLY</t>
  </si>
  <si>
    <t>EMPOWERMENT THROUGH TECHNOLOGY &amp; EDUCATION, INC.</t>
  </si>
  <si>
    <t>5700 BALTIMORE AVENUE</t>
  </si>
  <si>
    <t>LAWRENCE T. GUYOT</t>
  </si>
  <si>
    <t>LGUYOT@ETTE.BIZ</t>
  </si>
  <si>
    <t>WWW.ETTE.BIZ</t>
  </si>
  <si>
    <t>518210-MBE/DBE/SBE, 541512-MBE/DBE/SBE, 541513-MBE/DBE/SBE, 541519-MBE/DBE/SBE, 811212-MBE/DBE/SBE</t>
  </si>
  <si>
    <t>EMTEK SOLUTIONS, LLC</t>
  </si>
  <si>
    <t>12 CARTERS GROVE CT.</t>
  </si>
  <si>
    <t>EMMETT ACQUOI SR.</t>
  </si>
  <si>
    <t>EACQUOI@EMTEKSOLUTIONS.NET</t>
  </si>
  <si>
    <t>WWW.EMTEKSOLUTIONS.NET</t>
  </si>
  <si>
    <t>238210-MBE/DBE/SBE, 423430-MBE/DBE/SBE, 518210-MBE/DBE/SBE, 541511-MBE/DBE/SBE, 541512-MBE/DBE/SBE, 541513-MBE/DBE/SBE, 541519-MBE/DBE/SBE</t>
  </si>
  <si>
    <t>END2END TECHNICAL SOLUTIONS, INC.</t>
  </si>
  <si>
    <t>1913 AQUINAS DRIVE</t>
  </si>
  <si>
    <t>RHONDA JOHNSON</t>
  </si>
  <si>
    <t>RJOHNSON@E2ETECHSOLNS.COM</t>
  </si>
  <si>
    <t>WWW.E2ETECHSOLNS.COM</t>
  </si>
  <si>
    <t>ENLIGHTENED, INC.</t>
  </si>
  <si>
    <t>1100 15TH STREET, NW, SUITE 300</t>
  </si>
  <si>
    <t>ANTWANYE FORD</t>
  </si>
  <si>
    <t>MARKETING@ENLIGHTENED.COM</t>
  </si>
  <si>
    <t>WWW.ENLIGHTENED.COM</t>
  </si>
  <si>
    <t>518210-MBE/DBE/SBE, 541511-MBE/DBE/SBE, 541512-MBE/DBE/SBE, 541519-MBE/DBE/SBE, 541611-MBE/DBE/SBE</t>
  </si>
  <si>
    <t>ENTAP, INC.</t>
  </si>
  <si>
    <t>150 W. MARKET STREET SUITE 200, INDIANAP</t>
  </si>
  <si>
    <t>TRACY E. BARNES</t>
  </si>
  <si>
    <t>TRACY.BARNES@ENTAP.COM</t>
  </si>
  <si>
    <t>WWW.ENTAP.COM</t>
  </si>
  <si>
    <t>ENTERPRISE BUSINESS SOLUTIONS, INCORPORATED</t>
  </si>
  <si>
    <t>5216 LYNGATE COURT, SUITE 40</t>
  </si>
  <si>
    <t>BURKE</t>
  </si>
  <si>
    <t>ELVA K. FONG</t>
  </si>
  <si>
    <t>EFONG@EBS-US.COM</t>
  </si>
  <si>
    <t>WWW.EBS-US.COM</t>
  </si>
  <si>
    <t>518111-MBE/DBE/SBE, 541511-MBE/DBE/SBE, 541512-MBE/DBE/SBE, 541513-MBE/DBE/SBE, 541519-MBE/DBE/SBE, 541611-MBE/DBE/SBE</t>
  </si>
  <si>
    <t>ENTERPRISE INFORMATION SOLUTIONS, INC.</t>
  </si>
  <si>
    <t>9002 RED BRANCH ROAD</t>
  </si>
  <si>
    <t>ANDY C. SHAW</t>
  </si>
  <si>
    <t>KDOYLE@ENTERINFO.COM</t>
  </si>
  <si>
    <t>WWW.ENTERINFO.COM</t>
  </si>
  <si>
    <t>ENTERPRISE SOLUTIONS REALIZED, INC.</t>
  </si>
  <si>
    <t>8820 COLUMBIA 100 PARKWAY, SUITE 310</t>
  </si>
  <si>
    <t>DENNIS CHRISTMAS</t>
  </si>
  <si>
    <t>DCHRISTMAS@ESR-INC.COM</t>
  </si>
  <si>
    <t>WWW.ESR-INC.COM</t>
  </si>
  <si>
    <t>3 WHEATLEY BLVD</t>
  </si>
  <si>
    <t>VICKI@ECLIMITED.COM</t>
  </si>
  <si>
    <t>WWW.ECLIMITED.COM</t>
  </si>
  <si>
    <t>518210-MBE/DBE/SBE, 541511-MBE/DBE/SBE, 541512-MBE/DBE/SBE, 541519-MBE/DBE/SBE, 541611-MBE/DBE/SBE, 541614-MBE/DBE/SBE, 541620-MBE/DBE/SBE, 541820-MBE/DBE/SBE, 561410-MBE/DBE/SBE, 561499-MBE/DBE/SBE, 611420-MBE/DBE/SBE</t>
  </si>
  <si>
    <t>EPCM, INC.</t>
  </si>
  <si>
    <t>9006 FERN PARK DRIVE, SUITE B, 2ND FLOOR</t>
  </si>
  <si>
    <t>22015-1602</t>
  </si>
  <si>
    <t>BHUPINDER S. SOHI</t>
  </si>
  <si>
    <t>BSOHI@EPCM-INC.COM</t>
  </si>
  <si>
    <t>WWW.EPCM-INC.COM</t>
  </si>
  <si>
    <t>236220-MBE/DBE/SBE, 541330-MBE/DBE/SBE, 541512-MBE/DBE/SBE</t>
  </si>
  <si>
    <t>EPIPHANEERING, LLC</t>
  </si>
  <si>
    <t>12301 QUINTETTE LN.</t>
  </si>
  <si>
    <t>SONYA WILLIAMS</t>
  </si>
  <si>
    <t>SWILLIAMS8641@GMAIL.COM</t>
  </si>
  <si>
    <t>EPIPHANEERING.COM</t>
  </si>
  <si>
    <t>541512-MBE/DBE/SBE, 541513-MBE/DBE/SBE, 541519-MBE/DBE/SBE, 541611-MBE/DBE/SBE</t>
  </si>
  <si>
    <t>ERIMAX, INC.</t>
  </si>
  <si>
    <t>1801 MCCORMICK DRIVE, SUITE 270</t>
  </si>
  <si>
    <t>ERIC FRANKLIN</t>
  </si>
  <si>
    <t>EFRANKLIN@ERIMAXINC.COM</t>
  </si>
  <si>
    <t>WWW.ERIMAXINC.COM</t>
  </si>
  <si>
    <t>541511-MBE/DBE/SBE, 541512-MBE/DBE/SBE, 541611-MBE/DBE/SBE, 541810-MBE/DBE/SBE, 541820-MBE/DBE/SBE, 561110-MBE/DBE/SBE</t>
  </si>
  <si>
    <t>ERPMATRIX, LLC</t>
  </si>
  <si>
    <t>3620 TURBRIDGE DRIVE</t>
  </si>
  <si>
    <t>SHAMSUL ABEDIN</t>
  </si>
  <si>
    <t>SA@ERPMATRIX.COM</t>
  </si>
  <si>
    <t>WWW.ERPMATRIX.COM</t>
  </si>
  <si>
    <t>511210-MBE/DBE/SBE, 518210-MBE/DBE/SBE, 519130-MBE/DBE/SBE, 541511-MBE/DBE/SBE, 541512-MBE/DBE/SBE, 541513-MBE/DBE/SBE, 541611-MBE/DBE/SBE, 541618-MBE/DBE/SBE, 541690-MBE/DBE/SBE, 541712-MBE/DBE/SBE, 561320-MBE/DBE/SBE, 611420-MBE/DBE/SBE</t>
  </si>
  <si>
    <t>ERSOLAR TECH. SERVICES</t>
  </si>
  <si>
    <t>1808 LARCH DRIVE</t>
  </si>
  <si>
    <t>EDGEWOOD</t>
  </si>
  <si>
    <t>ERINEO IGUAL ESPINOSA</t>
  </si>
  <si>
    <t>EESPINOSA89@GMAIL.COM</t>
  </si>
  <si>
    <t>ESC, INC.</t>
  </si>
  <si>
    <t>2451 CRYSTAL DRIVE, SUITE 775</t>
  </si>
  <si>
    <t>MAGGIE M. HARRIS</t>
  </si>
  <si>
    <t>HARRIS_MAGGIE@ESCINC1.COM</t>
  </si>
  <si>
    <t>WWW.ESCINC1.COM</t>
  </si>
  <si>
    <t>541511-MBE/DBE/SBE, 541512-MBE/DBE/SBE, 541513-MBE/DBE/SBE, 541519-MBE/DBE/SBE, 541611-MBE/DBE/SBE, 541614-MBE/DBE/SBE, 541618-MBE/DBE/SBE, 541990-MBE/DBE/SBE, 561611-MBE/DBE/SBE, 611420-MBE/DBE/SBE</t>
  </si>
  <si>
    <t>SANJAY.VAZE@ESENSE-INC.COM</t>
  </si>
  <si>
    <t>HTTP://WWW.ESENCE-INC.COM</t>
  </si>
  <si>
    <t>541511-MBE/DBE/SBE, 541512-MBE/DBE/SBE, 541611-MBE/DBE/SBE, 541618-MBE/DBE/SBE, 541690-MBE/DBE/SBE</t>
  </si>
  <si>
    <t>ESOURCE TECHNOLOGIES, INC.</t>
  </si>
  <si>
    <t>1107 ANDEAN GOOSE WAY</t>
  </si>
  <si>
    <t>WILLIAM H. HALL</t>
  </si>
  <si>
    <t>BILL.HALL@ESOURCETECH.COM</t>
  </si>
  <si>
    <t>WWW.ESOURCETECH.COM</t>
  </si>
  <si>
    <t>511210-MBE/DBE/SBE, 518111-MBE/DBE/SBE, 541511-MBE/DBE/SBE, 541512-MBE/DBE/SBE, 541513-MBE/DBE/SBE, 541519-MBE/DBE/SBE, 541611-MBE/DBE/SBE, 611420-MBE/DBE/SBE</t>
  </si>
  <si>
    <t>ESSENTIAL COMPUTER ASSOCIATES AND PROFESSIONALS, LLC</t>
  </si>
  <si>
    <t>5610 GOSHAWK COURT</t>
  </si>
  <si>
    <t>TOMMY REED</t>
  </si>
  <si>
    <t>TREED@ECAPV.COM</t>
  </si>
  <si>
    <t>WWW.ECAPV.COM</t>
  </si>
  <si>
    <t>425120-MBE/DBE/SBE, 518210-MBE/DBE/SBE, 541512-MBE/DBE/SBE, 541519-MBE/DBE/SBE, 561320-MBE/DBE/SBE, 611420-MBE/DBE/SBE</t>
  </si>
  <si>
    <t>ESYSTEMS, INC.</t>
  </si>
  <si>
    <t>20 F STREET NW</t>
  </si>
  <si>
    <t>GLENWOOD ELAM, JR.</t>
  </si>
  <si>
    <t>ACCOUNTS@ESYSTEMSINC.COM</t>
  </si>
  <si>
    <t>WWW.ESYSTEMSINC.COM</t>
  </si>
  <si>
    <t>EVERGREEN INFORMATION TECHNOLOGY SERVICES, INC.</t>
  </si>
  <si>
    <t>14900 SWEITZER LANE, SUITE 204</t>
  </si>
  <si>
    <t>THELMA B. MARTIN</t>
  </si>
  <si>
    <t>TBMARTIN@EVERGREENITS.COM</t>
  </si>
  <si>
    <t>WWW.EVERGREENITS.COM</t>
  </si>
  <si>
    <t>EXCEED CORPORATION</t>
  </si>
  <si>
    <t>8100 PROFESSIONAL PLACE, SUITE 211</t>
  </si>
  <si>
    <t>20785-2229</t>
  </si>
  <si>
    <t>ALFRED G. EDWARDS</t>
  </si>
  <si>
    <t>AEDWARDS@EXCEEDCORPORATION.COM</t>
  </si>
  <si>
    <t>WWW.EXCEEDCORPORATION.COM</t>
  </si>
  <si>
    <t>517919-MBE/DBE/SBE, 518210-MBE/DBE/SBE, 541511-MBE/DBE/SBE, 541512-MBE/DBE/SBE, 541513-MBE/DBE/SBE, 541519-MBE/DBE/SBE, 541611-MBE/DBE/SBE, 561210-MBE/DBE/SBE</t>
  </si>
  <si>
    <t>EXCEPTIONAL SOFTWARE STRATEGIES, INC.</t>
  </si>
  <si>
    <t>1304 CONCOURSE DRIVE, SUITE 420</t>
  </si>
  <si>
    <t>LINTHICUM</t>
  </si>
  <si>
    <t>RAYMOND C. BOWEN, III</t>
  </si>
  <si>
    <t>RAYMOND.BOWEN@EXCEPTIONALSOFTWARE.COM</t>
  </si>
  <si>
    <t>WWW.EXCEPTIONALSOFTWARE.COM</t>
  </si>
  <si>
    <t>423430-MBE/DBE/SBE, 518210-MBE/DBE/SBE, 541511-MBE/DBE/SBE, 541512-MBE/DBE/SBE, 541519-MBE/DBE/SBE</t>
  </si>
  <si>
    <t>EXPERICON, LLC</t>
  </si>
  <si>
    <t>511 POWELL DRIVE</t>
  </si>
  <si>
    <t>MARY JO WAITE</t>
  </si>
  <si>
    <t>MARYJOWAITE@YAHOO.COM</t>
  </si>
  <si>
    <t>EZRA TECHNOLOGIES, INC.</t>
  </si>
  <si>
    <t>4415 NICOLE DRIVE, SUITE B</t>
  </si>
  <si>
    <t>DERRICK BAILEY</t>
  </si>
  <si>
    <t>DERRICK.BAILEY@EZRATECH.NET</t>
  </si>
  <si>
    <t>WWW.EZRATECH.NET</t>
  </si>
  <si>
    <t>FAIRFAX DATA SYSTEMS, INC.</t>
  </si>
  <si>
    <t>30 BRIDGE STREET, SUITE 300</t>
  </si>
  <si>
    <t>NEW MILFORD</t>
  </si>
  <si>
    <t>DAVID SUESS</t>
  </si>
  <si>
    <t>DAVIDSUESSS@FAIRFAXDATASYSTEMS.COM</t>
  </si>
  <si>
    <t>WWW.FAIRFAXDATASYSTEMS.COM</t>
  </si>
  <si>
    <t>518210-MBE-ONLY, 541511-MBE-ONLY, 541512-MBE-ONLY</t>
  </si>
  <si>
    <t>FASTECH SOLUTIONS, LLC</t>
  </si>
  <si>
    <t>20501 STRATH HAVEN DRIVE</t>
  </si>
  <si>
    <t>DENNIS D. SORIANO</t>
  </si>
  <si>
    <t>DENNIS.SORIANO@FASTECHSOLUTIONS.NET</t>
  </si>
  <si>
    <t>WWW.FASTECHSOLUTIONS.NET</t>
  </si>
  <si>
    <t>541512-MBE/DBE/SBE, 541513-MBE/DBE/SBE, 611420-MBE/DBE/SBE, 811212-MBE/DBE/SBE</t>
  </si>
  <si>
    <t>FASTECH, INC.</t>
  </si>
  <si>
    <t>14504 GREENVIEW DRIVE, SUITE 420</t>
  </si>
  <si>
    <t>MATTHEW LEE</t>
  </si>
  <si>
    <t>WWW.FASTECHINC.COM</t>
  </si>
  <si>
    <t>236220-MBE/DBE/SBE, 238130-MBE/DBE/SBE, 238160-MBE/DBE/SBE, 238210-MBE/DBE/SBE, 238310-MBE/DBE/SBE, 238990-MBE/DBE/SBE, 334614-MBE/DBE/SBE, 423430-MBE/DBE/SBE, 443142-MBE/DBE/SBE, 541511-MBE/DBE/SBE, 541512-MBE/DBE/SBE, 541513-MBE/DBE/SBE, 541519-MBE/DBE/SBE, 811212-MBE/DBE/SBE</t>
  </si>
  <si>
    <t>FEARLESS SOLUTIONS, LLC</t>
  </si>
  <si>
    <t>5520 RESEACRH DRIVE, SUITE 100</t>
  </si>
  <si>
    <t>DELALI DZIRASA</t>
  </si>
  <si>
    <t>DELALID@FEARSOL.COM</t>
  </si>
  <si>
    <t>WWW.FEARLESSSOLUTIONS.COM</t>
  </si>
  <si>
    <t>541430-MBE/DBE/SBE, 541511-MBE/DBE/SBE, 541512-MBE/DBE/SBE, 541513-MBE/DBE/SBE, 541519-MBE/DBE/SBE, 541611-MBE/DBE/SBE</t>
  </si>
  <si>
    <t>FIELDER, GRACE E. &amp; ASSOCIATES, CHARTERED</t>
  </si>
  <si>
    <t>11831 SCAGGSVILLE ROAD</t>
  </si>
  <si>
    <t>GRACE E. FIELDER</t>
  </si>
  <si>
    <t>FIELDER@GEFIELDER.COM</t>
  </si>
  <si>
    <t>WWW.GEFIELDER.COM</t>
  </si>
  <si>
    <t>541320-MBE/DBE/SBE, 541512-MBE/DBE/SBE, 541620-MBE/DBE/SBE</t>
  </si>
  <si>
    <t>FILNET, INC.</t>
  </si>
  <si>
    <t>8000 TOWERS CRESCENT DRIVE, SUITE 1300</t>
  </si>
  <si>
    <t>CHRIS BALTAZAR</t>
  </si>
  <si>
    <t>CBALTTAZAR@FILNETINC.COM</t>
  </si>
  <si>
    <t>WWW.FILNETINC.COM</t>
  </si>
  <si>
    <t>FIVE 23 GROUP INC.</t>
  </si>
  <si>
    <t>115 SOUTH SMEAD COURT</t>
  </si>
  <si>
    <t>BRIDGETTE KARA</t>
  </si>
  <si>
    <t>WWW.LUMENORCONSULTING.COM</t>
  </si>
  <si>
    <t>541511-DBE/SBE-ONLY, 541512-DBE/SBE-ONLY, 541519-DBE/SBE-ONLY, 541611-DBE/SBE-ONLY, 541613-DBE/SBE-ONLY, 541614-DBE/SBE-ONLY, 541618-DBE/SBE-ONLY, 541690-DBE/SBE-ONLY, 541910-DBE/SBE-ONLY, 611420-DBE/SBE-ONLY, 611430-DBE/SBE-ONLY</t>
  </si>
  <si>
    <t>FOCAL POINTE, LLC</t>
  </si>
  <si>
    <t>12707 BUCKHARDT COURT</t>
  </si>
  <si>
    <t>KEONA S. SMITH</t>
  </si>
  <si>
    <t>SMITHK@FOCALPOINTELLC.COM</t>
  </si>
  <si>
    <t>WWW.FOCALPOINTELLC.COM</t>
  </si>
  <si>
    <t>541512-MBE/DBE/SBE, 541519-MBE/DBE/SBE, 561720-MBE/DBE/SBE</t>
  </si>
  <si>
    <t>FOREST BURRELL INDUSTRIES</t>
  </si>
  <si>
    <t>4321 NORFOLK AVENUE</t>
  </si>
  <si>
    <t>RYAN O. LEE</t>
  </si>
  <si>
    <t>236118-SBE-ONLY, 236220-SBE-ONLY, 238210-SBE-ONLY, 518210-SBE-ONLY, 541511-SBE-ONLY, 541512-SBE-ONLY, 541513-SBE-ONLY, 541519-SBE-ONLY, 811212-SBE-ONLY</t>
  </si>
  <si>
    <t>FORTE DEVELOPMENT CORPORATION</t>
  </si>
  <si>
    <t>6218 SEBRING DRIVE</t>
  </si>
  <si>
    <t>DEREK E. FORT</t>
  </si>
  <si>
    <t>MAILBOX201@FORTECOM.COM</t>
  </si>
  <si>
    <t>WWW.FORTECOM.COM</t>
  </si>
  <si>
    <t>541512-MBE/DBE/SBE, 541513-MBE/DBE/SBE, 541519-MBE/DBE/SBE, 541611-MBE/DBE/SBE, 541613-MBE/DBE/SBE, 541712-MBE/DBE/SBE, 541720-MBE/DBE/SBE, 541850-MBE/DBE/SBE</t>
  </si>
  <si>
    <t>FORUM, LLC</t>
  </si>
  <si>
    <t>9536 LIBERTY ROAD, STE. A</t>
  </si>
  <si>
    <t>MELVIN THOMAS</t>
  </si>
  <si>
    <t>MTHOMAS@PLANONFORUM.COM</t>
  </si>
  <si>
    <t>WWW.PLANONFORUM.COM</t>
  </si>
  <si>
    <t>238210-MBE/DBE/SBE, 423690-MBE/DBE/SBE, 541512-MBE/DBE/SBE, 541618-MBE/DBE/SBE, 541690-MBE/DBE/SBE, 561499-MBE/DBE/SBE, 561621-MBE/DBE/SBE, 811213-MBE/DBE/SBE</t>
  </si>
  <si>
    <t>FOSTERSOFT, INC.</t>
  </si>
  <si>
    <t>4641 MONTGOMERY AVE. ST. 401</t>
  </si>
  <si>
    <t>SAMUEL FOSTER</t>
  </si>
  <si>
    <t>SAM@FOSTERSOFT.COM</t>
  </si>
  <si>
    <t>WWW.FOSTERSOFT.COM</t>
  </si>
  <si>
    <t>FRAZIER INTERNATIONAL SOLUTIONS, LLC</t>
  </si>
  <si>
    <t>15630 ENSLEIGH LANE</t>
  </si>
  <si>
    <t>MONIQUE P. FRAZIER</t>
  </si>
  <si>
    <t>MONIQUE@FRAZIERINTERNATIONAL.NET</t>
  </si>
  <si>
    <t>WWW.FRAZIERINTERNATIONAL.NET</t>
  </si>
  <si>
    <t>541512-MBE/DBE/SBE, 541611-MBE/DBE/SBE, 541930-MBE/DBE/SBE, 611420-MBE/DBE/SBE</t>
  </si>
  <si>
    <t>1200 FIRST STATE BOULEVARD,  SUITE 1248</t>
  </si>
  <si>
    <t>WWW.FTIUSA.COM</t>
  </si>
  <si>
    <t>FT TECHNOLOGIES, LLC</t>
  </si>
  <si>
    <t>P. O. BOX 762</t>
  </si>
  <si>
    <t>ROBERT LE</t>
  </si>
  <si>
    <t>ROBERT@FWDTHINKINGTECH.COM</t>
  </si>
  <si>
    <t>WWW.FWDTHINKINGTECH.COM</t>
  </si>
  <si>
    <t>511210-MBE/DBE/SBE, 541511-MBE/DBE/SBE, 541512-MBE/DBE/SBE, 541519-MBE/DBE/SBE, 541611-MBE/DBE/SBE, 611420-MBE/DBE/SBE</t>
  </si>
  <si>
    <t>FULL CIRCLE SOLUTIONS, INC.</t>
  </si>
  <si>
    <t>P.O. BOX 2393</t>
  </si>
  <si>
    <t>ARTHUR ROBINSON</t>
  </si>
  <si>
    <t>AROBIN@FULL-CIRCLE-SOLUTIONS.COM</t>
  </si>
  <si>
    <t>WWW.FULL-CIRCLE-SOLUTIONS.COM</t>
  </si>
  <si>
    <t>518111-MBE/DBE/SBE, 518210-MBE/DBE/SBE, 541511-MBE/DBE/SBE, 541512-MBE/DBE/SBE, 541513-MBE/DBE/SBE, 541519-MBE/DBE/SBE, 713290-MBE/DBE/SBE, 811212-MBE/DBE/SBE</t>
  </si>
  <si>
    <t>FWAS ATLANTIC SYSTEM SERVICES, LLC</t>
  </si>
  <si>
    <t>11919 OLD COLUMBIA PIKE, SUITE C</t>
  </si>
  <si>
    <t>ZAINAB SANKOH</t>
  </si>
  <si>
    <t>FWASATLANTICSYS@GMAIL.COM</t>
  </si>
  <si>
    <t>518210-MBE/DBE/SBE, 531210-MBE/DBE/SBE, 541511-MBE/DBE/SBE, 541512-MBE/DBE/SBE, 541513-MBE/DBE/SBE, 541519-MBE/DBE/SBE</t>
  </si>
  <si>
    <t>G&amp;RD SOLUTIONS, LLC</t>
  </si>
  <si>
    <t>1225 EMMAUS ROAD</t>
  </si>
  <si>
    <t>WOODBINE</t>
  </si>
  <si>
    <t>GREGORY DASH</t>
  </si>
  <si>
    <t>GDASH@GRDSOLUTIONS.COM</t>
  </si>
  <si>
    <t>WWW.GRDSOLUTIONS.COM</t>
  </si>
  <si>
    <t>G-TECH CONSULTING, INC.</t>
  </si>
  <si>
    <t>905 BRODERICK DRIVE</t>
  </si>
  <si>
    <t>GREGORY THORNTON</t>
  </si>
  <si>
    <t>INFO@GTECHCONSULT.COM</t>
  </si>
  <si>
    <t>WWW.GTECHCONSULT.COM</t>
  </si>
  <si>
    <t>423430-MBE/DBE/SBE, 518210-MBE/DBE/SBE, 541511-MBE/DBE/SBE, 541512-MBE/DBE/SBE, 541513-MBE/DBE/SBE, 541519-MBE/DBE/SBE, 541611-MBE/DBE/SBE, 541618-MBE/DBE/SBE, 611420-MBE/DBE/SBE</t>
  </si>
  <si>
    <t>GALAXY CONSULTING, LLC</t>
  </si>
  <si>
    <t>2002 BRIER HILL ROAD</t>
  </si>
  <si>
    <t>CHARLES E. COOKS</t>
  </si>
  <si>
    <t>INFO@GALAXYCONSULTINGLLC.COM</t>
  </si>
  <si>
    <t>WWW.GALAXYCONSULTINGLLC.COM</t>
  </si>
  <si>
    <t>511210-MBE/DBE/SBE, 541511-MBE/DBE/SBE, 541512-MBE/DBE/SBE, 541513-MBE/DBE/SBE, 541519-MBE/DBE/SBE, 541990-MBE/DBE/SBE, 561110-MBE/DBE/SBE</t>
  </si>
  <si>
    <t>GALINNO TECHNOLOGY SOLUTIONS, LLC</t>
  </si>
  <si>
    <t>10258 LAKE ARBOR WAY</t>
  </si>
  <si>
    <t>LARRY D. CLARK</t>
  </si>
  <si>
    <t>LARRYCLARK@GALINNO.COM</t>
  </si>
  <si>
    <t>WWW.GALINNO.COM</t>
  </si>
  <si>
    <t>238210-MBE/DBE/SBE, 423430-MBE/DBE/SBE, 443142-MBE/DBE/SBE, 541512-MBE/DBE/SBE, 541513-MBE/DBE/SBE, 541519-MBE/DBE/SBE, 811212-MBE/DBE/SBE</t>
  </si>
  <si>
    <t>GAMA-1 TECHNOLOGIES, LLC</t>
  </si>
  <si>
    <t>7500 GREENWAY CENTER DRIVE SUITE 100</t>
  </si>
  <si>
    <t>GUSTAVO GAMARRA</t>
  </si>
  <si>
    <t>GUS.GAMARRA@GAMA1TECH.COM</t>
  </si>
  <si>
    <t>541511-MBE/DBE/SBE, 541512-MBE/DBE/SBE, 541513-MBE/DBE/SBE, 541611-MBE/DBE/SBE, 541618-MBE/DBE/SBE, 561110-MBE/DBE/SBE, 811212-MBE/DBE/SBE</t>
  </si>
  <si>
    <t>9175 GUILFORD ROAD, SUITE 101</t>
  </si>
  <si>
    <t>THOMAS J. LASKOWSKI II</t>
  </si>
  <si>
    <t>MBE@GANTECH.NET</t>
  </si>
  <si>
    <t>WWW.GANTECH.NET</t>
  </si>
  <si>
    <t>423430-MBE/DBE/SBE, 425120-MBE/DBE/SBE, 492110-MBE/DBE/SBE, 517911-MBE/DBE/SBE, 518210-MBE/DBE/SBE, 541511-MBE/DBE/SBE, 541512-MBE/DBE/SBE, 541513-MBE/DBE/SBE, 541519-MBE/DBE/SBE, 713290-MBE/DBE/SBE, 811212-MBE/DBE/SBE</t>
  </si>
  <si>
    <t>GARLAND ENTERPRISES, LLC</t>
  </si>
  <si>
    <t>3306 DUNWOOD RIDGE COURT</t>
  </si>
  <si>
    <t>ROBERT GARLAND JR.</t>
  </si>
  <si>
    <t>ROBERT.GARLAND@GARLAND-ENTERPRISE.COM</t>
  </si>
  <si>
    <t>541512-MBE/DBE/SBE, 541690-MBE/DBE/SBE</t>
  </si>
  <si>
    <t>GATEKEEPERS INTERNET MARKETING, INC.</t>
  </si>
  <si>
    <t>1654 33RD STREET NW</t>
  </si>
  <si>
    <t>WAVELY VENEY</t>
  </si>
  <si>
    <t>WVENEY@GIMINC.BIZ</t>
  </si>
  <si>
    <t>WWW.OFFICESTORE.BIZ</t>
  </si>
  <si>
    <t>322230-MBE/DBE/SBE, 334614-MBE/DBE/SBE, 423430-MBE/DBE/SBE, 424120-MBE/DBE/SBE, 424130-MBE/DBE/SBE, 443142-MBE/DBE/SBE, 453210-MBE/DBE/SBE, 511210-MBE/DBE/SBE, 541511-MBE/DBE/SBE, 541512-MBE/DBE/SBE, 541513-MBE/DBE/SBE, 541519-MBE/DBE/SBE, 561210-MBE/DBE/SBE, 561439-MBE/DBE/SBE, 811212-MBE/DBE/SBE</t>
  </si>
  <si>
    <t>GAVANT, INC.</t>
  </si>
  <si>
    <t>14316 DRIFTWOOD ROAD</t>
  </si>
  <si>
    <t>OLUBUNMI OLUKOYA</t>
  </si>
  <si>
    <t>BOLUKOYA@GAVANTINC.COM</t>
  </si>
  <si>
    <t>WWW.GAVANTINC.COM</t>
  </si>
  <si>
    <t>541219-MBE/DBE/SBE, 541512-MBE/DBE/SBE, 561510-MBE/DBE/SBE</t>
  </si>
  <si>
    <t>GETTINGTHERE4HIM, INC.</t>
  </si>
  <si>
    <t>12138 CENTRAL AVENUE, SUITE 120</t>
  </si>
  <si>
    <t>KAREN CLARK "KC" FORD</t>
  </si>
  <si>
    <t>KCFORD@GETTINGTHERE4HIM.COM</t>
  </si>
  <si>
    <t>WWW.GETTINGTHERE4HIM.COM</t>
  </si>
  <si>
    <t>425120-MBE/DBE/SBE, 454111-MBE/DBE/SBE, 541512-MBE/DBE/SBE, 541611-MBE/DBE/SBE, 541612-MBE/DBE/SBE, 561920-MBE/DBE/SBE, 611430-MBE/DBE/SBE, 711510-MBE/DBE/SBE</t>
  </si>
  <si>
    <t>GINIA, INC.</t>
  </si>
  <si>
    <t>5500 CHEROKEE AVE</t>
  </si>
  <si>
    <t>STEVEN LEE</t>
  </si>
  <si>
    <t>SLEE@GINIAGROUP.COM</t>
  </si>
  <si>
    <t>WWW.GINIAGROUP.COM</t>
  </si>
  <si>
    <t>238320-MBE/DBE/SBE, 511210-MBE/DBE/SBE, 541512-MBE/DBE/SBE, 541519-MBE/DBE/SBE</t>
  </si>
  <si>
    <t>GITECH INC.</t>
  </si>
  <si>
    <t>919 KOSCIUSZKO AVENUE</t>
  </si>
  <si>
    <t>GIGI GUZMAN</t>
  </si>
  <si>
    <t>GIGIGUZMAN2010@AOL.COM</t>
  </si>
  <si>
    <t>518210-MBE/DBE/SBE, 541511-MBE/DBE/SBE, 541512-MBE/DBE/SBE, 541513-MBE/DBE/SBE, 541519-MBE/DBE/SBE, 541618-MBE/DBE/SBE, 541930-MBE/DBE/SBE, 611630-MBE/DBE/SBE</t>
  </si>
  <si>
    <t>GL COMMUNICATIONS, INC.</t>
  </si>
  <si>
    <t>818 WEST DIAMOND AVENUE, THIRD FLOOR</t>
  </si>
  <si>
    <t>VIJAY R. KULKARNI</t>
  </si>
  <si>
    <t>MALLEN@GL.COM</t>
  </si>
  <si>
    <t>WWW.GL.COM</t>
  </si>
  <si>
    <t>334515-MBE/DBE/SBE, 541380-MBE/DBE/SBE, 541511-MBE/DBE/SBE, 541512-MBE/DBE/SBE, 541519-MBE/DBE/SBE</t>
  </si>
  <si>
    <t>GLEN BLANC ASSOCIATES, INC.</t>
  </si>
  <si>
    <t>15503 MISTY PINE ROAD</t>
  </si>
  <si>
    <t>GLENFORD BLANC</t>
  </si>
  <si>
    <t>GBAINC@GLENBASSOC.ORG</t>
  </si>
  <si>
    <t>WWW.GLENBASSOC.ORG</t>
  </si>
  <si>
    <t>541310-MBE/DBE/SBE, 541340-MBE/DBE/SBE, 541430-MBE/DBE/SBE, 541512-MBE/DBE/SBE, 541513-MBE/DBE/SBE</t>
  </si>
  <si>
    <t>8070 GEORGIA AVENUE</t>
  </si>
  <si>
    <t>KARRYE Y. BRAXTON</t>
  </si>
  <si>
    <t>KBRAXTON@GLOBALBIZSOLNS.COM</t>
  </si>
  <si>
    <t>WWW.GLOBALBIZSOLNS.COM</t>
  </si>
  <si>
    <t>541512-MBE/DBE/SBE, 541519-MBE/DBE/SBE, 541611-MBE/DBE/SBE, 541614-MBE/DBE/SBE, 561920-MBE/DBE/SBE</t>
  </si>
  <si>
    <t>GLOBAL ENGINEERING SOLUTIONS, INC.</t>
  </si>
  <si>
    <t>6700A ROCKLEDGE DRIVE, SUITE 301</t>
  </si>
  <si>
    <t>LALEH ZARGARINEJAD</t>
  </si>
  <si>
    <t>LALEHZ@THEGES.COM</t>
  </si>
  <si>
    <t>WW.THEGES.COM</t>
  </si>
  <si>
    <t>236210-MBE/DBE/SBE, 236220-MBE/DBE/SBE, 541330-MBE/DBE/SBE, 541512-MBE/DBE/SBE, 541618-MBE/DBE/SBE</t>
  </si>
  <si>
    <t>GLOBAL IT RESOURCES, LLC</t>
  </si>
  <si>
    <t>10200 LILY GREEN COURT</t>
  </si>
  <si>
    <t>WESLEY SMITH SR.</t>
  </si>
  <si>
    <t>WSMITH@GITRESOURCES.COM</t>
  </si>
  <si>
    <t>WWW.GITRESOURCES.COM</t>
  </si>
  <si>
    <t>518210-MBE/DBE/SBE, 541511-MBE/DBE/SBE, 541512-MBE/DBE/SBE, 541519-MBE/DBE/SBE, 541611-MBE/DBE/SBE, 541618-MBE/DBE/SBE, 541690-MBE/DBE/SBE</t>
  </si>
  <si>
    <t>GLOBAL NEST, LLC</t>
  </si>
  <si>
    <t>281 ROUTE 79, SUITE #208</t>
  </si>
  <si>
    <t>MORGANVILLE</t>
  </si>
  <si>
    <t>BALRAJ GARDILLA</t>
  </si>
  <si>
    <t>RAJG@GLOBALNEST.COM</t>
  </si>
  <si>
    <t>WWW.GLOBALNEST.COM</t>
  </si>
  <si>
    <t>GLOBAL NETWORKS, INC.</t>
  </si>
  <si>
    <t>9141 GUILFORD ROAD</t>
  </si>
  <si>
    <t>ALSYLVIA PINKNEY</t>
  </si>
  <si>
    <t>APINKNEY@GN-INC.COM</t>
  </si>
  <si>
    <t>WWW.GN-INC.COM</t>
  </si>
  <si>
    <t>238210-MBE/DBE/SBE, 541512-MBE/DBE/SBE, 541611-MBE/DBE/SBE</t>
  </si>
  <si>
    <t>GLOBAL TECHNOLOGY SOLUTIONS, INC.</t>
  </si>
  <si>
    <t>1883 BRIGHTSEAT ROAD</t>
  </si>
  <si>
    <t>PHILANDIEUS BRYANT</t>
  </si>
  <si>
    <t>PBRYANT@GETGLOBALTECH.COM</t>
  </si>
  <si>
    <t>WWW.GETGLOBALTECH.COM</t>
  </si>
  <si>
    <t>238210-MBE/DBE/SBE, 541511-MBE/DBE/SBE, 541512-MBE/DBE/SBE, 541519-MBE/DBE/SBE, 611420-MBE/DBE/SBE</t>
  </si>
  <si>
    <t>GLOBAL UNITED SERVICES, INC</t>
  </si>
  <si>
    <t>11202 WOODSON AVENUE</t>
  </si>
  <si>
    <t>VIVEK VIKRAM</t>
  </si>
  <si>
    <t>INFO@GLOBALUSINC.COM</t>
  </si>
  <si>
    <t>GLOBAL WORLD TECHNOLOGY, LLC</t>
  </si>
  <si>
    <t>6930 CARROLL AVENUE, SUITE 503</t>
  </si>
  <si>
    <t>TAKOMA PARK</t>
  </si>
  <si>
    <t>JOHANNES DZIDZIENYO SR.</t>
  </si>
  <si>
    <t>JD@GLOBALWORLDTECHNOLOGHY.COM</t>
  </si>
  <si>
    <t>WWW.GLOBALWORLDTECHNOLOGY.COM</t>
  </si>
  <si>
    <t>238210-MBE/DBE/SBE, 541512-MBE/DBE/SBE, 541519-MBE/DBE/SBE, 561320-MBE/DBE/SBE</t>
  </si>
  <si>
    <t>GM PROJECT MANAGEMENT, LLC</t>
  </si>
  <si>
    <t>16215 AUDUBON LANE</t>
  </si>
  <si>
    <t>GLORIA MELSON</t>
  </si>
  <si>
    <t>GLORIA.MELSON@GMPMO.COM</t>
  </si>
  <si>
    <t>WWW.GMPMO.COM</t>
  </si>
  <si>
    <t>518210-MBE/DBE/SBE, 541511-MBE/DBE/SBE, 541512-MBE/DBE/SBE, 541513-MBE/DBE/SBE, 541519-MBE/DBE/SBE, 541611-MBE/DBE/SBE</t>
  </si>
  <si>
    <t>GMG WORLD MEDIA, LLC</t>
  </si>
  <si>
    <t>7411 RIGGS ROAD, SUITE 414</t>
  </si>
  <si>
    <t>EDWARD HENDERSON</t>
  </si>
  <si>
    <t>DESIGN@GMGWORLDMEDIA.COM</t>
  </si>
  <si>
    <t>WWW.GMGWORLDMEDIA.COM</t>
  </si>
  <si>
    <t>512240-MBE/DBE/SBE, 541430-MBE/DBE/SBE, 541511-MBE/DBE/SBE, 541512-MBE/DBE/SBE</t>
  </si>
  <si>
    <t>GNET, LLC</t>
  </si>
  <si>
    <t>3821 PALMIRA LANE</t>
  </si>
  <si>
    <t>GBEMISOLA AGBELUSI</t>
  </si>
  <si>
    <t>SEYIAGBELUSI@GNETLLC.COM</t>
  </si>
  <si>
    <t>WWW.GNETLLC.COM</t>
  </si>
  <si>
    <t>518210-MBE/DBE/SBE, 541511-MBE/DBE/SBE, 541512-MBE/DBE/SBE, 541513-MBE/DBE/SBE, 541519-MBE/DBE/SBE, 541611-MBE/DBE/SBE, 541618-MBE/DBE/SBE, 561320-MBE/DBE/SBE, 611420-MBE/DBE/SBE</t>
  </si>
  <si>
    <t>GOVERNMENT SERVICES INTEGRATED PROCESS TEAM, LLC</t>
  </si>
  <si>
    <t>1801 MCCORMICK DRIVE, SUITE 160</t>
  </si>
  <si>
    <t>SUSAN BALLARD HIRSCH</t>
  </si>
  <si>
    <t>BALLARD-HIRSCH@GSIPT.COM</t>
  </si>
  <si>
    <t>WWW.GSIPT.COM</t>
  </si>
  <si>
    <t>236115-MBE/DBE/SBE, 236116-MBE/DBE/SBE, 236117-MBE/DBE/SBE, 236118-MBE/DBE/SBE, 236210-MBE/DBE/SBE, 236220-MBE/DBE/SBE, 237110-MBE/DBE/SBE, 237990-MBE/DBE/SBE, 423430-MBE/DBE/SBE, 518210-MBE/DBE/SBE, 541512-MBE/DBE/SBE, 541513-MBE/DBE/SBE</t>
  </si>
  <si>
    <t>GR-SYSTEMS, INC.</t>
  </si>
  <si>
    <t>9947 POTOMAC MANORS DRIVE</t>
  </si>
  <si>
    <t>SUMAN BHATIA</t>
  </si>
  <si>
    <t>MONA@GR_SYSTEMS.NET</t>
  </si>
  <si>
    <t>WWW.GR_SYS.NET</t>
  </si>
  <si>
    <t>518111-MBE/DBE/SBE, 518210-MBE/DBE/SBE, 541511-MBE/DBE/SBE, 541512-MBE/DBE/SBE, 541513-MBE/DBE/SBE, 541519-MBE/DBE/SBE, 611420-MBE/DBE/SBE</t>
  </si>
  <si>
    <t>GRAHAM TECHNOLOGIES, LLC</t>
  </si>
  <si>
    <t>9701 APOLLO DRIVE, SUITE 411</t>
  </si>
  <si>
    <t>WILLIAM GRAHAM</t>
  </si>
  <si>
    <t>WILLIAM.GRAHAM@GRAHAM-TECH.NET</t>
  </si>
  <si>
    <t>WWW.GRAHAM-TECH.NET</t>
  </si>
  <si>
    <t>GRAY MATTERS TECHNOLOGY SERVICES, LLC</t>
  </si>
  <si>
    <t>10011 NICOL COURT EAST</t>
  </si>
  <si>
    <t>BARBARA GRAY</t>
  </si>
  <si>
    <t>BGRAY@GRAYMATTERSTECH.COM</t>
  </si>
  <si>
    <t>WWW.GRAYMATTERSTECH.COM</t>
  </si>
  <si>
    <t>541511-MBE/DBE/SBE, 541512-MBE/DBE/SBE, 541513-MBE/DBE/SBE, 541990-MBE/DBE/SBE</t>
  </si>
  <si>
    <t>GREGORY GIMELLO CONSULTANT, LLC</t>
  </si>
  <si>
    <t>13703 FRANKFORT COURT</t>
  </si>
  <si>
    <t>DORIS GIMELLO</t>
  </si>
  <si>
    <t>GGIMELLO@GIMELLO.NET</t>
  </si>
  <si>
    <t>WWW.GIMELLO.NET</t>
  </si>
  <si>
    <t>GRIFFITH SOLUTIONS, LLC</t>
  </si>
  <si>
    <t>P. O. BOX 241</t>
  </si>
  <si>
    <t>SEVERNA PARK</t>
  </si>
  <si>
    <t>NANCY GRIFFITH</t>
  </si>
  <si>
    <t>NANCY@GRIFFITH-SOLUTIONS.COM</t>
  </si>
  <si>
    <t>WWW.GRIFFITH-SOLUTIONS.COM</t>
  </si>
  <si>
    <t>GROUP Z, INC.</t>
  </si>
  <si>
    <t>10320 LITTLE PATUXENT PKWY, SUITE 610B</t>
  </si>
  <si>
    <t>ANTHIE ZAIRIS</t>
  </si>
  <si>
    <t>NORANTHIE@GROUP-Z.NET</t>
  </si>
  <si>
    <t>WWW.GROUP-Z.NET</t>
  </si>
  <si>
    <t>425120-MBE/DBE/SBE, 518210-MBE/DBE/SBE, 523930-MBE/DBE/SBE, 541219-MBE/DBE/SBE, 541511-MBE/DBE/SBE, 541512-MBE/DBE/SBE, 541513-MBE/DBE/SBE, 541519-MBE/DBE/SBE, 541611-MBE/DBE/SBE, 541690-MBE/DBE/SBE</t>
  </si>
  <si>
    <t>GRPA, INC.</t>
  </si>
  <si>
    <t>P.O. BOX 1008</t>
  </si>
  <si>
    <t>GHANSHYAM R. PATEL</t>
  </si>
  <si>
    <t>GRPATEL@GRPA.COM</t>
  </si>
  <si>
    <t>WWW.GRPA.COM</t>
  </si>
  <si>
    <t>518210-MBE/DBE/SBE, 541511-MBE/DBE/SBE, 541512-MBE/DBE/SBE, 541519-MBE/DBE/SBE</t>
  </si>
  <si>
    <t>GRYPHON CONSULTING, LLC</t>
  </si>
  <si>
    <t>9701 APOLLO DRIVE DRIVE</t>
  </si>
  <si>
    <t>FRANK VALDIVIESO</t>
  </si>
  <si>
    <t>FRANKV@GRYPHON-CONSULTING.COM</t>
  </si>
  <si>
    <t>WWW.GRYPHON-CONSULTING.COM</t>
  </si>
  <si>
    <t>423430-MBE/DBE/SBE, 541511-MBE/DBE/SBE, 541512-MBE/DBE/SBE, 541519-MBE/DBE/SBE, 541612-MBE/DBE/SBE, 541618-MBE/DBE/SBE</t>
  </si>
  <si>
    <t>GURU, INC.</t>
  </si>
  <si>
    <t>704 QUINCE ORCHARD ROAD, SUITE 250</t>
  </si>
  <si>
    <t>JEFFREY CHENG</t>
  </si>
  <si>
    <t>JEFF@GURUCONSULT.COM</t>
  </si>
  <si>
    <t>WWW.GURUCONSULT.COM</t>
  </si>
  <si>
    <t>425120-MBE/DBE/SBE, 541512-MBE/DBE/SBE, 811212-MBE/DBE/SBE</t>
  </si>
  <si>
    <t>HARCUM ENTERPRISES, INC.</t>
  </si>
  <si>
    <t>4143 HAYWARD AVE.</t>
  </si>
  <si>
    <t>ANTHONY HARCUM</t>
  </si>
  <si>
    <t>HRCMII@YAHOO.COM</t>
  </si>
  <si>
    <t>238390-MBE/DBE/SBE, 423210-MBE/DBE/SBE, 484210-MBE/DBE/SBE, 541512-MBE/DBE/SBE, 561720-MBE/DBE/SBE, 561730-MBE/DBE/SBE</t>
  </si>
  <si>
    <t>HARRIS, ALFRED</t>
  </si>
  <si>
    <t>3794 TARRINGTON PLACE</t>
  </si>
  <si>
    <t>WHITE PLAINS</t>
  </si>
  <si>
    <t>ALFRED HARRIS</t>
  </si>
  <si>
    <t>AHARRIS@CS-ENGINE.COM</t>
  </si>
  <si>
    <t>WWW.CS-ENGINE.COM</t>
  </si>
  <si>
    <t>HIRE TECHNOLOGIES, INC.</t>
  </si>
  <si>
    <t>7000 N. MOPAC EXPRESSWAY, SUITE 200</t>
  </si>
  <si>
    <t>AUSTIN</t>
  </si>
  <si>
    <t>KAREN HOFFMAN</t>
  </si>
  <si>
    <t>KAREN@HIREPROS.COM</t>
  </si>
  <si>
    <t>WWW.HIREPROS.COM</t>
  </si>
  <si>
    <t>425120-MBE/DBE/SBE, 518210-MBE/DBE/SBE, 541511-MBE/DBE/SBE, 541512-MBE/DBE/SBE, 541519-MBE/DBE/SBE, 541611-MBE/DBE/SBE, 561320-MBE/DBE/SBE, 611710-MBE/DBE/SBE</t>
  </si>
  <si>
    <t>HOPLITE SOLUTIONS, LLC</t>
  </si>
  <si>
    <t>2703 BEECH ORCHARD LANE</t>
  </si>
  <si>
    <t>UPPER  MARLBORO</t>
  </si>
  <si>
    <t>TERRANCE JONES</t>
  </si>
  <si>
    <t>TERRANCE.JONES@HOPLITESOLUTIONS.COM</t>
  </si>
  <si>
    <t>WWW.HOPLITESOLUTIONS.COM</t>
  </si>
  <si>
    <t>HR STRATEGIES AND SOLUTIONS, LLC</t>
  </si>
  <si>
    <t>26 SOUTH STREET, SUITE 100</t>
  </si>
  <si>
    <t>CURTIS L. MCCRARY</t>
  </si>
  <si>
    <t>CURTIS.MCCRARY@HRSSLLC.NET</t>
  </si>
  <si>
    <t>WWW.HRSSLLC.NET</t>
  </si>
  <si>
    <t>524292-MBE/DBE/SBE, 541512-MBE/DBE/SBE, 541519-MBE/DBE/SBE, 541611-MBE/DBE/SBE, 541612-MBE/DBE/SBE, 561311-MBE/DBE/SBE, 561320-MBE/DBE/SBE, 611430-MBE/DBE/SBE</t>
  </si>
  <si>
    <t>HRD, INC.</t>
  </si>
  <si>
    <t>5814 MARIETTA STATION DRIVE</t>
  </si>
  <si>
    <t>GLEN DALE</t>
  </si>
  <si>
    <t>VASANTHA JANDHYALA</t>
  </si>
  <si>
    <t>AJ@HRDINC.COM</t>
  </si>
  <si>
    <t>WWW.HRDINC.COM</t>
  </si>
  <si>
    <t>I-VISIONET, INC.</t>
  </si>
  <si>
    <t>21513 WATERS DISCOVERY TERRACE</t>
  </si>
  <si>
    <t>BRIAN CHANEY</t>
  </si>
  <si>
    <t>BCHANEY@IVISIONET.COM</t>
  </si>
  <si>
    <t>WWW.IVISIONET.COM</t>
  </si>
  <si>
    <t>I4DM, LLC</t>
  </si>
  <si>
    <t>8227 CLOVERLEAF DRIVE, SUITE 312</t>
  </si>
  <si>
    <t>MICHAEL A. PEART</t>
  </si>
  <si>
    <t>MPEART@I4DM.COM</t>
  </si>
  <si>
    <t>WWW.I4DM</t>
  </si>
  <si>
    <t>IBDIGITAL, INC.</t>
  </si>
  <si>
    <t>13018 WOODMORE NORTH BOULEVARD</t>
  </si>
  <si>
    <t>IVAN BAKER</t>
  </si>
  <si>
    <t>IVAN.BAKER@IBDIGITAL.COM</t>
  </si>
  <si>
    <t>WWW.IBDIGITAL.COM</t>
  </si>
  <si>
    <t>IBUSINESS SOLUTION, LLC</t>
  </si>
  <si>
    <t>5000 LENKER STREET</t>
  </si>
  <si>
    <t>PRAMOD SRIVASTAVA</t>
  </si>
  <si>
    <t>PKS@IBUSINESSSOLUTION.COM</t>
  </si>
  <si>
    <t>WWW.IBUSINESSSOLUTION.COM</t>
  </si>
  <si>
    <t>ICE NETWORK SYSTEMS, LLC</t>
  </si>
  <si>
    <t>P. O. BOX 2395</t>
  </si>
  <si>
    <t>KENNETH O. FORD</t>
  </si>
  <si>
    <t>KFORD@ICENETWORKSYSTEMS.COM</t>
  </si>
  <si>
    <t>WWW.ICENETWORKSYSTEMS.COM</t>
  </si>
  <si>
    <t>ICETECH, INC.</t>
  </si>
  <si>
    <t>940 W. NORTH AVENUE</t>
  </si>
  <si>
    <t>21217-3940</t>
  </si>
  <si>
    <t>WILLIAM HOPSON</t>
  </si>
  <si>
    <t>WHOPSON@ICETECH.NET</t>
  </si>
  <si>
    <t>WWW.ICETECH.NET</t>
  </si>
  <si>
    <t>518210-MBE/DBE/SBE, 541512-MBE/DBE/SBE, 611420-MBE/DBE/SBE, 811212-MBE/DBE/SBE</t>
  </si>
  <si>
    <t>ICON, LLC</t>
  </si>
  <si>
    <t>15612 EVERGLADE LANE, SUITE 205</t>
  </si>
  <si>
    <t>ALPHONSO DESSELLE</t>
  </si>
  <si>
    <t>ALPHONSO@WHATABOUTICON.COM</t>
  </si>
  <si>
    <t>WWW.WHATABOUTICON.COM</t>
  </si>
  <si>
    <t>ICS NETT, INC.</t>
  </si>
  <si>
    <t>2650 PARK TOWER DRIVE, SUITE 801</t>
  </si>
  <si>
    <t>SHEHRAZE SHAH</t>
  </si>
  <si>
    <t>KSHAH@ICS-NETT.COM</t>
  </si>
  <si>
    <t>WWW.ICS-NETT.COM</t>
  </si>
  <si>
    <t>517110-MBE-ONLY, 518210-MBE-ONLY, 541511-MBE-ONLY, 541512-MBE-ONLY, 541513-MBE-ONLY, 541519-MBE-ONLY</t>
  </si>
  <si>
    <t>ICUBE SYSTEMS, INC.</t>
  </si>
  <si>
    <t>13302 STURNO DRIVE, STE 108</t>
  </si>
  <si>
    <t>CLIFTON</t>
  </si>
  <si>
    <t>NARAYAN ATHREYA</t>
  </si>
  <si>
    <t>NVATHREYA@ICUBESYS.COM</t>
  </si>
  <si>
    <t>WWW.ICUBESYS.COM</t>
  </si>
  <si>
    <t>518210-MBE/DBE/SBE, 519130-MBE/DBE/SBE, 519190-MBE/DBE/SBE, 541511-MBE/DBE/SBE, 541512-MBE/DBE/SBE, 541513-MBE/DBE/SBE, 541519-MBE/DBE/SBE, 541611-MBE/DBE/SBE, 541990-MBE/DBE/SBE</t>
  </si>
  <si>
    <t>IDEATION816, INC.</t>
  </si>
  <si>
    <t>8510 CONNECTICUT AVENUE, #104</t>
  </si>
  <si>
    <t>DOROTHY MARCHETTI</t>
  </si>
  <si>
    <t>DOROTHY.MARCHETTI@IDEATION816.COM</t>
  </si>
  <si>
    <t>WWW.IDEATION816.COM</t>
  </si>
  <si>
    <t>541430-MBE/DBE/SBE, 541511-MBE/DBE/SBE, 541512-MBE/DBE/SBE, 541519-MBE/DBE/SBE, 541611-MBE/DBE/SBE, 541990-MBE/DBE/SBE, 561320-MBE/DBE/SBE</t>
  </si>
  <si>
    <t>ILLUME COMMUNICATIONS</t>
  </si>
  <si>
    <t>805 EAST BALTIMORE STREET</t>
  </si>
  <si>
    <t>JAMES T. EVANS</t>
  </si>
  <si>
    <t>JAMES@ILLUMECOMM.COM</t>
  </si>
  <si>
    <t>WWW.ILLUMECOMMUNCATIONS.COM</t>
  </si>
  <si>
    <t>512110-MBE/DBE, 541430-MBE/DBE, 541512-MBE/DBE, 541611-MBE/DBE, 541613-MBE/DBE, 541810-MBE/DBE, 541830-MBE/DBE, 541910-MBE/DBE, 541922-MBE/DBE</t>
  </si>
  <si>
    <t>ILLUMITECH SOLUTIONS, LLC</t>
  </si>
  <si>
    <t>1284 RITCHIE HIGHWAY</t>
  </si>
  <si>
    <t>ARNOLD</t>
  </si>
  <si>
    <t>SHAUN JONES</t>
  </si>
  <si>
    <t>SHAUN@ILLUMITECH SOLUTIONS.COM</t>
  </si>
  <si>
    <t>WWW.ILLUMITECHSOLUTIONS.COM</t>
  </si>
  <si>
    <t>238210-SBE-ONLY, 541511-SBE-ONLY, 541512-SBE-ONLY</t>
  </si>
  <si>
    <t>IMANAGEMENT CONSULTING, LLC</t>
  </si>
  <si>
    <t>3819 HANSBERRY COURT NE</t>
  </si>
  <si>
    <t>AYOOLA DARAMOLA</t>
  </si>
  <si>
    <t>AYOOLA@IMANAGEMENT-CONSULTING.COM</t>
  </si>
  <si>
    <t>WWW.IMANAGEMENT-CONSULTING.COM</t>
  </si>
  <si>
    <t>541512-MBE/DBE/SBE, 541519-MBE/DBE/SBE, 541611-MBE/DBE/SBE, 611420-MBE/DBE/SBE</t>
  </si>
  <si>
    <t>IMMEDIATE SYSTEM RESOURCES, INC.</t>
  </si>
  <si>
    <t>1 EAST 24TH STREET</t>
  </si>
  <si>
    <t>JUNE SMITH</t>
  </si>
  <si>
    <t>JUNEBSMITH@AOL.COM</t>
  </si>
  <si>
    <t>WWW.ISRINC.COM</t>
  </si>
  <si>
    <t>IMMERSIVE CONCEPTS LLC</t>
  </si>
  <si>
    <t>7411 RIGGS ROAD, SUITE 104</t>
  </si>
  <si>
    <t>ADELPHI</t>
  </si>
  <si>
    <t>RUBIN SLOAN</t>
  </si>
  <si>
    <t>CONTACT@IMMERSIVECONCEPTS.COM</t>
  </si>
  <si>
    <t>WWW.IMMERSIVECONCEPTS.COM</t>
  </si>
  <si>
    <t>517911-MBE/DBE/SBE, 541512-MBE/DBE/SBE, 541513-MBE/DBE/SBE</t>
  </si>
  <si>
    <t>IMPACT BUSINESS SOLUTIONS, LLC</t>
  </si>
  <si>
    <t>517 SHORE DRIVE</t>
  </si>
  <si>
    <t>JOPPA</t>
  </si>
  <si>
    <t>JAMES C. GONZALEZ, JR.</t>
  </si>
  <si>
    <t>JIM@IMPACTBUSINESS.COM</t>
  </si>
  <si>
    <t>WWW.IMPACTBUSINESS.COM</t>
  </si>
  <si>
    <t>423430-MBE/DBE/SBE, 541511-MBE/DBE/SBE, 541512-MBE/DBE/SBE, 541519-MBE/DBE/SBE, 541618-MBE/DBE/SBE, 541690-MBE/DBE/SBE</t>
  </si>
  <si>
    <t>IMPYRIAN, LLC</t>
  </si>
  <si>
    <t>2216 AMBER MEADOWS DRIVE</t>
  </si>
  <si>
    <t>DYAMI H. JENKINS</t>
  </si>
  <si>
    <t>ADMIN@JSDNLLC.COM</t>
  </si>
  <si>
    <t>WWW.JSDNLLC.COM</t>
  </si>
  <si>
    <t>518210-MBE/DBE/SBE, 541511-MBE/DBE/SBE, 541512-MBE/DBE/SBE, 541513-MBE/DBE/SBE, 541519-MBE/DBE/SBE, 541611-MBE/DBE/SBE, 541690-MBE/DBE/SBE, 561110-MBE/DBE/SBE, 611420-MBE/DBE/SBE, 611430-MBE/DBE/SBE, 811212-MBE/DBE/SBE</t>
  </si>
  <si>
    <t>IMS CONSULTING SERVICES, LLC</t>
  </si>
  <si>
    <t>12830 DUNKIRK DRIVE</t>
  </si>
  <si>
    <t>DAVID I. SIMMONS</t>
  </si>
  <si>
    <t>DSIMMONS@IMSCONSULTINGSERVICES.COM</t>
  </si>
  <si>
    <t>WWW.IMS-CONSULTINGSERVICES.COM</t>
  </si>
  <si>
    <t>541512-MBE/DBE/SBE, 541611-MBE/DBE/SBE, 541618-MBE/DBE/SBE, 541720-MBE/DBE/SBE, 561110-MBE/DBE/SBE</t>
  </si>
  <si>
    <t>IN4STRUCTURES</t>
  </si>
  <si>
    <t>1833 MADISON AVENUE</t>
  </si>
  <si>
    <t>ANTOINETTE PEELE</t>
  </si>
  <si>
    <t>ANTOINETTE@IN4STRUCTURES.COM</t>
  </si>
  <si>
    <t>WWW.IN4STRUCTURES.COM</t>
  </si>
  <si>
    <t>541512-MBE/DBE/SBE, 541513-MBE/DBE/SBE, 541611-MBE/DBE/SBE, 541613-MBE/DBE/SBE</t>
  </si>
  <si>
    <t>INBAND NETWORKS, LLC</t>
  </si>
  <si>
    <t>6030 MARSHALEE DRIVE, SUITE 703</t>
  </si>
  <si>
    <t>LISA HAMET BERNARD</t>
  </si>
  <si>
    <t>LBERNARD@INBANDNETWORKS.COM</t>
  </si>
  <si>
    <t>WWW.INBANDNETWORKS.COM</t>
  </si>
  <si>
    <t>423430-MBE/DBE/SBE, 541511-MBE/DBE/SBE, 541512-MBE/DBE/SBE, 541519-MBE/DBE/SBE, 611420-MBE/DBE/SBE</t>
  </si>
  <si>
    <t>INCIDENT COMMUNICATION SOLUTIONS</t>
  </si>
  <si>
    <t>218 A LOG CANOE CIRCLE</t>
  </si>
  <si>
    <t>STEPHEN MORGAN</t>
  </si>
  <si>
    <t>238210-SBE-ONLY, 493110-SBE-ONLY, 517210-SBE-ONLY, 517410-SBE-ONLY, 517911-SBE-ONLY, 517919-SBE-ONLY, 519190-SBE-ONLY, 541330-SBE-ONLY, 541512-SBE-ONLY, 541519-SBE-ONLY</t>
  </si>
  <si>
    <t>INFICARE, INC.</t>
  </si>
  <si>
    <t>22375 BRODERICK DRIVE, SUITE 225</t>
  </si>
  <si>
    <t>SUMER@INFICARETECH.COM</t>
  </si>
  <si>
    <t>WWW.INFICARETECH.COM</t>
  </si>
  <si>
    <t>INFINITY SOLUTIONS, INC. (VA)</t>
  </si>
  <si>
    <t>1629 K STREET NW, SUITE 300</t>
  </si>
  <si>
    <t>GLORIA J. HARRISON-WALKER</t>
  </si>
  <si>
    <t>GWALKER@INFINITYSOLUTIONSINC.COM</t>
  </si>
  <si>
    <t>WWW.INFINITYSOLUTIONSINC.COM</t>
  </si>
  <si>
    <t>541512-MBE/DBE/SBE, 541613-MBE/DBE/SBE, 541618-MBE/DBE/SBE, 541690-MBE/DBE/SBE, 561110-MBE/DBE/SBE, 561612-MBE/DBE/SBE, 561621-MBE/DBE/SBE</t>
  </si>
  <si>
    <t>INFOAGE SOLUTIONS, INCORPORATED</t>
  </si>
  <si>
    <t>6424 SHANNON COURT</t>
  </si>
  <si>
    <t>LINDA C. FOLSOM JACKSON</t>
  </si>
  <si>
    <t>LINDAJACKSON@INFOAGESOLUTIONS.NET</t>
  </si>
  <si>
    <t>WWW.INFOAGESOLUTIONS.NET</t>
  </si>
  <si>
    <t>INFOBIZZ NETWORKING AND CONSULTING, INC.</t>
  </si>
  <si>
    <t>5309 GEORGIA AVENUE, NW</t>
  </si>
  <si>
    <t>DAMMLASH GEBRE</t>
  </si>
  <si>
    <t>GEBRED@INFOBIZZ.BIZ</t>
  </si>
  <si>
    <t>WWW.INFOBIZZ.BIZ</t>
  </si>
  <si>
    <t>238210-MBE/DBE/SBE, 541511-MBE/DBE/SBE, 541512-MBE/DBE/SBE, 541513-MBE/DBE/SBE, 541519-MBE/DBE/SBE</t>
  </si>
  <si>
    <t>INFOGEN SOFTWARE, INC.</t>
  </si>
  <si>
    <t>8101 SANDY SPRING ROAD, SUITE 200</t>
  </si>
  <si>
    <t>SUNEETHA PEDDAKAMA</t>
  </si>
  <si>
    <t>SUNEETHA@INFOGENSOFTWARE.COM</t>
  </si>
  <si>
    <t>WW.INFOGENSOFTWARE.COM</t>
  </si>
  <si>
    <t>INFOJINI, INC.</t>
  </si>
  <si>
    <t>891 ELKRIDGE LANDING ROAD, SUITE 190</t>
  </si>
  <si>
    <t>LINTHICUM HEIGHTS</t>
  </si>
  <si>
    <t>SANDEEP HARJANI</t>
  </si>
  <si>
    <t>SHARJANI@INFOJINICONSULTING.COM</t>
  </si>
  <si>
    <t>WWW.INFOJINICONSULTING.COM</t>
  </si>
  <si>
    <t>518210-MBE/DBE/SBE, 541511-MBE/DBE/SBE, 541512-MBE/DBE/SBE, 541611-MBE/DBE/SBE, 611420-MBE/DBE/SBE, 611430-MBE/DBE/SBE</t>
  </si>
  <si>
    <t>INFOLOGICS CORPORATION</t>
  </si>
  <si>
    <t>10428 WINDSOR VIEW DRIVE</t>
  </si>
  <si>
    <t>RENA L. LEE</t>
  </si>
  <si>
    <t>RENA.LEE@INFOLOGICSCORP.COM</t>
  </si>
  <si>
    <t>WWW.INFOLOGICSCORP.COM</t>
  </si>
  <si>
    <t>INFOMC, INC.</t>
  </si>
  <si>
    <t>101 WEST ELM STREET, SUITE G10</t>
  </si>
  <si>
    <t>CONSHOHOCKEN</t>
  </si>
  <si>
    <t>GLENN KUTLER</t>
  </si>
  <si>
    <t>GLENNKUTLER@FULCRUMCAPITALLLC.COM</t>
  </si>
  <si>
    <t>WWW.INFOMC.COM</t>
  </si>
  <si>
    <t>INFORMAL CRAFT, LLC</t>
  </si>
  <si>
    <t>P.O. BOX 932</t>
  </si>
  <si>
    <t>EMLYN DAVIES-COLE</t>
  </si>
  <si>
    <t>EDAVIESCOLE@INFORMALLCRAFT.COM</t>
  </si>
  <si>
    <t>WWW.SYNVS.COM</t>
  </si>
  <si>
    <t>541310-MBE/DBE/SBE, 541340-MBE/DBE/SBE, 541410-MBE/DBE/SBE, 541430-MBE/DBE/SBE, 541512-MBE/DBE/SBE</t>
  </si>
  <si>
    <t>INFORMATION CONTROL SYSTEMS CORP.</t>
  </si>
  <si>
    <t>111 S. CALVERT STREET, SUITE 2700</t>
  </si>
  <si>
    <t>GARLAND O. WILLIAMSON</t>
  </si>
  <si>
    <t>GOWILLIAMSON@ICSLOGIC.COM</t>
  </si>
  <si>
    <t>WWW.ICSLOGIC.COM</t>
  </si>
  <si>
    <t>518210-MBE/DBE/SBE, 541511-MBE/DBE/SBE, 541512-MBE/DBE/SBE, 541513-MBE/DBE/SBE, 541519-MBE/DBE/SBE, 541611-MBE/DBE/SBE, 561110-MBE/DBE/SBE, 561320-MBE/DBE/SBE</t>
  </si>
  <si>
    <t>INFORMATION SECURITY ENTERPRISE CONSULTING, LLC</t>
  </si>
  <si>
    <t>628 POND VIEW COURT</t>
  </si>
  <si>
    <t>JASON R. PETERSON</t>
  </si>
  <si>
    <t>JPETERSON@ISEC-CYBERSECURITY.COM</t>
  </si>
  <si>
    <t>WWW.ISEC-CYBERSECURITY.COM</t>
  </si>
  <si>
    <t>INFOSCOPE SERVICES, LLC</t>
  </si>
  <si>
    <t>12944 BIG HORN DRIVE</t>
  </si>
  <si>
    <t>DORAINIA R. BELL</t>
  </si>
  <si>
    <t>DORAINIA.BELL@INFOSCOPELAB.COM</t>
  </si>
  <si>
    <t>WWW.INFOSCOPELAB.COM</t>
  </si>
  <si>
    <t>INFOSOURCE DATA SOLUTIONS CORP.</t>
  </si>
  <si>
    <t>12878 LIME KILN ROAD</t>
  </si>
  <si>
    <t>HIGHLAND</t>
  </si>
  <si>
    <t>JEFFREY  ABASS BAMBA</t>
  </si>
  <si>
    <t>JBAMBA@INFOSOLUTIONS.COM</t>
  </si>
  <si>
    <t>WWW.INFOSOURCEDATASOLUTIONS.COM</t>
  </si>
  <si>
    <t>INFRASTRUCTURE TECHNOLOGIES, LLC</t>
  </si>
  <si>
    <t>11140 DOVEDALE COURT, SUITE 200</t>
  </si>
  <si>
    <t>MARRIOTTSVILLE</t>
  </si>
  <si>
    <t>PATRICIA L. MARTIN</t>
  </si>
  <si>
    <t>PMARTIN@ITCMMD.COM</t>
  </si>
  <si>
    <t>WWW.ITCMMD.COM</t>
  </si>
  <si>
    <t>236220-MBE/DBE/SBE, 531120-MBE/DBE/SBE, 532420-MBE/DBE/SBE, 532490-MBE/DBE/SBE, 541330-MBE/DBE/SBE, 541512-MBE/DBE/SBE, 541614-MBE/DBE/SBE</t>
  </si>
  <si>
    <t>INGENIUM CORPORATION</t>
  </si>
  <si>
    <t>8235 PENN RANDALL PLACE, SUITE 207 A</t>
  </si>
  <si>
    <t>ANDRE LYNCH</t>
  </si>
  <si>
    <t>CAROL.MARTIN@INGENIUM.NET</t>
  </si>
  <si>
    <t>WWW.INGENIUM.NET</t>
  </si>
  <si>
    <t>518210-MBE-ONLY, 541511-MBE-ONLY, 541512-MBE-ONLY, 541513-MBE-ONLY, 541519-MBE-ONLY</t>
  </si>
  <si>
    <t>INNOVATIVE CONSULTANTS, LLC</t>
  </si>
  <si>
    <t>P O BOX 1767</t>
  </si>
  <si>
    <t>ANIL K. KSHEPAKARAN</t>
  </si>
  <si>
    <t>ANIL@CONSULT-IC.COM</t>
  </si>
  <si>
    <t>WWW.CONSULT-IC.COM</t>
  </si>
  <si>
    <t>INNOVATIVE SERVICES AND SOLUTIONS, LLC</t>
  </si>
  <si>
    <t>7257 PARKWAY DRIVE, SUITE 240</t>
  </si>
  <si>
    <t>FELICIA BELBOT</t>
  </si>
  <si>
    <t>FREYES@IS2LLC.COM</t>
  </si>
  <si>
    <t>WWW.IS2LLC.COM</t>
  </si>
  <si>
    <t>518210-MBE/DBE/SBE, 541330-MBE/DBE/SBE, 541511-MBE/DBE/SBE, 541512-MBE/DBE/SBE, 561320-MBE/DBE/SBE</t>
  </si>
  <si>
    <t>INNOVATIVE SOLUTIONS CONSULTING, LLC</t>
  </si>
  <si>
    <t>8403 COLESVILLE ROAD, SUITE 1100</t>
  </si>
  <si>
    <t>WALLACIA THOMAS</t>
  </si>
  <si>
    <t>WTHOMAS@ISOLUTIONSCLLC.COM</t>
  </si>
  <si>
    <t>WWW.ISOLUTIONSCLLC.COM</t>
  </si>
  <si>
    <t>541511-MBE/DBE/SBE, 541512-MBE/DBE/SBE, 541611-MBE/DBE/SBE, 541618-MBE/DBE/SBE</t>
  </si>
  <si>
    <t>INOVATE SOLUTIONS, INC.</t>
  </si>
  <si>
    <t>2201 COOPERATIVE WAY, SUITE 600</t>
  </si>
  <si>
    <t>HERNDON</t>
  </si>
  <si>
    <t>ANURADHA RAO</t>
  </si>
  <si>
    <t>ARAO@INOVATESOLUTIONS.COM</t>
  </si>
  <si>
    <t>WWW.INOVATESOLUTIONS.COM</t>
  </si>
  <si>
    <t>518210-MBE-ONLY, 541511-MBE-ONLY, 541512-MBE-ONLY, 541611-MBE-ONLY</t>
  </si>
  <si>
    <t>INSPECTRUM TECHNOLOGIES, LLC</t>
  </si>
  <si>
    <t>501 SUNBROOK ROAD</t>
  </si>
  <si>
    <t>BRADLEY S. KENT</t>
  </si>
  <si>
    <t>BKENT@INSPECTRUMTECH.NET</t>
  </si>
  <si>
    <t>WWW.INSPECTRUMTECH.NET</t>
  </si>
  <si>
    <t>517919-MBE/DBE/SBE, 541511-MBE/DBE/SBE, 541512-MBE/DBE/SBE, 541513-MBE/DBE/SBE, 541519-MBE/DBE/SBE, 561499-MBE/DBE/SBE, 561621-MBE/DBE/SBE</t>
  </si>
  <si>
    <t>INTEGRATED CRYPTOLOGIC SOLUTIONS, LLC</t>
  </si>
  <si>
    <t>14504 GREENVIEW DRIVE, SUITE 202</t>
  </si>
  <si>
    <t>BILLY R. BOULDEN</t>
  </si>
  <si>
    <t>JMCCOY@ICS4TECH.COM</t>
  </si>
  <si>
    <t>WWW.ICS4TECH.COM</t>
  </si>
  <si>
    <t>238210-MBE/DBE/SBE, 512290-MBE/DBE/SBE, 518210-MBE/DBE/SBE, 541511-MBE/DBE/SBE, 541512-MBE/DBE/SBE, 541513-MBE/DBE/SBE, 541519-MBE/DBE/SBE, 541611-MBE/DBE/SBE, 541618-MBE/DBE/SBE, 541690-MBE/DBE/SBE, 561499-MBE/DBE/SBE, 611420-MBE/DBE/SBE</t>
  </si>
  <si>
    <t>INTEGRATED DESIGNS, INC.</t>
  </si>
  <si>
    <t>7477 BALTO &amp; ANNAPOLIS BLVD, SUITE 101</t>
  </si>
  <si>
    <t>WENDY L. EMRICH</t>
  </si>
  <si>
    <t>WEMRICH@IDCORPMD.COM</t>
  </si>
  <si>
    <t>WWW.IDCORPMD.COM</t>
  </si>
  <si>
    <t>512110-MBE/DBE/SBE, 541430-MBE/DBE/SBE, 541490-MBE/DBE/SBE, 541511-MBE/DBE/SBE, 541512-MBE/DBE/SBE, 541611-MBE/DBE/SBE, 541613-MBE/DBE/SBE, 541810-MBE/DBE/SBE, 541820-MBE/DBE/SBE, 541830-MBE/DBE/SBE, 541850-MBE/DBE/SBE, 541860-MBE/DBE/SBE, 541890-MBE/DBE/SBE, 541910-MBE/DBE/SBE</t>
  </si>
  <si>
    <t>INTEGRATED PROGRAM SERVICES</t>
  </si>
  <si>
    <t>21 HUNT VALLEY VIEW TERRACE</t>
  </si>
  <si>
    <t>CHERYL A. BITNER</t>
  </si>
  <si>
    <t>BITNERCA@IPS-MD.COM</t>
  </si>
  <si>
    <t>WWW.JPS-MD.COM</t>
  </si>
  <si>
    <t>541512-MBE/DBE/SBE, 541519-MBE/DBE/SBE, 541611-MBE/DBE/SBE, 611430-MBE/DBE/SBE</t>
  </si>
  <si>
    <t>INTEGRATED TECHNOLOGY SOLUTIONS, INC.</t>
  </si>
  <si>
    <t>6325 WOODSIDE COURT, SUITE 130</t>
  </si>
  <si>
    <t>DEBRA SHAPIRO</t>
  </si>
  <si>
    <t>DSHAPIRO@ITSI-INC.COM</t>
  </si>
  <si>
    <t>WWW.ITSI-INC.COM</t>
  </si>
  <si>
    <t>511210-MBE/DBE/SBE, 518111-MBE/DBE/SBE, 541511-MBE/DBE/SBE, 541512-MBE/DBE/SBE, 541513-MBE/DBE/SBE, 541519-MBE/DBE/SBE, 811212-MBE/DBE/SBE</t>
  </si>
  <si>
    <t>4000 DILLON STREET</t>
  </si>
  <si>
    <t>ROHIT H. PATEL</t>
  </si>
  <si>
    <t>ROHIT.PATEL@INTELECTCORP.COM</t>
  </si>
  <si>
    <t>WWW.INTELECTCORP.COM</t>
  </si>
  <si>
    <t>238210-MBE/DBE/SBE, 423430-MBE/DBE/SBE, 423460-MBE/DBE/SBE, 423690-MBE/DBE/SBE, 541330-MBE/DBE/SBE, 541512-MBE/DBE/SBE</t>
  </si>
  <si>
    <t>3300 BUCKEYE ROAD SUITE 440</t>
  </si>
  <si>
    <t>WWW.INTELLECTUALCONCEPTS.NET</t>
  </si>
  <si>
    <t>541511-MBE/DBE/SBE, 541512-MBE/DBE/SBE, 541519-MBE/DBE/SBE, 541611-MBE/DBE/SBE, 541618-MBE/DBE/SBE, 541690-MBE/DBE/SBE, 561110-MBE/DBE/SBE</t>
  </si>
  <si>
    <t>INTERNATIONAL SOFTWARE SYSTEMS INC.</t>
  </si>
  <si>
    <t>7337 HANOVER PARKWAY, SUITE A</t>
  </si>
  <si>
    <t>BHASKAR GANTI</t>
  </si>
  <si>
    <t>BGANTI@ISSI-SOFTWARE.COM</t>
  </si>
  <si>
    <t>WWW.ISSI-SOFTWARE.COM</t>
  </si>
  <si>
    <t>511210-MBE/DBE/SBE, 532420-DBE/SBE-ONLY, 541511-MBE/DBE/SBE, 541512-MBE/DBE/SBE, 541519-MBE/DBE/SBE, 811212-MBE/DBE/SBE</t>
  </si>
  <si>
    <t>INVESTMENT MANAGEMENT ENTERPRISE, INC.</t>
  </si>
  <si>
    <t>8016 SHADOWBERRY PLACE</t>
  </si>
  <si>
    <t>TWYLA GARRETT</t>
  </si>
  <si>
    <t>TGARRETT@IME-MTS.COM</t>
  </si>
  <si>
    <t>WWW.IME-MTS.NET</t>
  </si>
  <si>
    <t>541512-MBE-ONLY, 541611-MBE-ONLY</t>
  </si>
  <si>
    <t>IPX INTERNATIONAL</t>
  </si>
  <si>
    <t>6213 EXECUTIVE BOULEVARD</t>
  </si>
  <si>
    <t>DEREK MCKINNEY</t>
  </si>
  <si>
    <t>DMCKINNEY@JPXCOM.COM</t>
  </si>
  <si>
    <t>WWW.JPXINT.COM</t>
  </si>
  <si>
    <t>517110-MBE/DBE/SBE, 517210-MBE/DBE/SBE, 517410-MBE/DBE/SBE, 517911-MBE/DBE/SBE, 518210-MBE/DBE/SBE, 541512-MBE/DBE/SBE, 541519-MBE/DBE/SBE, 541690-MBE/DBE/SBE</t>
  </si>
  <si>
    <t>ISOFTECH, INC.</t>
  </si>
  <si>
    <t>14125 ROBERT PARIS COURT</t>
  </si>
  <si>
    <t>ESWARA P. GATAMANENI</t>
  </si>
  <si>
    <t>PRASAD@ISOFTECH.COM</t>
  </si>
  <si>
    <t>WWW.ISOFTECHINC.COM</t>
  </si>
  <si>
    <t>541511-DBE/SBE-ONLY, 541512-DBE/SBE-ONLY, 541519-DBE/SBE-ONLY</t>
  </si>
  <si>
    <t>IT-CNP, INC.</t>
  </si>
  <si>
    <t>8775 CENTRE PARK DRIVE, SUITE 604</t>
  </si>
  <si>
    <t>SAL BALDWIN</t>
  </si>
  <si>
    <t>SBALDWIN@IT-CNP.COM</t>
  </si>
  <si>
    <t>WWW.IT-CNP.COM</t>
  </si>
  <si>
    <t>517310-MBE/DBE/SBE, 541511-MBE/DBE/SBE, 541512-MBE/DBE/SBE, 541513-MBE/DBE/SBE, 611420-MBE/DBE/SBE, 811212-MBE/DBE/SBE</t>
  </si>
  <si>
    <t>IT-SEC NETWORKING CONSULTANTS, LLC</t>
  </si>
  <si>
    <t>1282 SMALLWOOD DRIVE W, SUITE 313</t>
  </si>
  <si>
    <t>MONTE PR'OUT</t>
  </si>
  <si>
    <t>MONTE@IQUETECHNOLOGY.COM</t>
  </si>
  <si>
    <t>WWW.IQUETECHNOLOGY.COM</t>
  </si>
  <si>
    <t>238210-MBE/DBE/SBE, 541512-MBE/DBE/SBE, 811212-MBE/DBE/SBE</t>
  </si>
  <si>
    <t>ITENOLOGY CORPORATION</t>
  </si>
  <si>
    <t>3511 LAME BEAVER COURT</t>
  </si>
  <si>
    <t>AMAL ABOU-SEF</t>
  </si>
  <si>
    <t>AMAL@ITENOLOGY.COM</t>
  </si>
  <si>
    <t>WWW.ITENOLOGY.COM</t>
  </si>
  <si>
    <t>ITOTS NETWORKS, LLC</t>
  </si>
  <si>
    <t>1296 CRONSON BLVD, #4076</t>
  </si>
  <si>
    <t>CROFTON</t>
  </si>
  <si>
    <t>RICK MORRISON</t>
  </si>
  <si>
    <t>RMORRISON@ITOTSNETWORKS.COM</t>
  </si>
  <si>
    <t>WWW.ITOTSNETWORKS.COM</t>
  </si>
  <si>
    <t>238210-MBE/DBE/SBE, 517911-MBE/DBE/SBE, 518210-MBE/DBE/SBE, 541511-MBE/DBE/SBE, 541512-MBE/DBE/SBE, 541513-MBE/DBE/SBE, 541519-MBE/DBE/SBE, 611420-MBE/DBE/SBE</t>
  </si>
  <si>
    <t>ITS CONSULTING, INC.</t>
  </si>
  <si>
    <t>8537 HILL SPRING DRIVE</t>
  </si>
  <si>
    <t>LUTHERVILLE</t>
  </si>
  <si>
    <t>LISA ELIZABETH JOHNSTON</t>
  </si>
  <si>
    <t>ITSCONSULTING@VERIZON.NET</t>
  </si>
  <si>
    <t>541511-MBE/DBE/SBE, 541512-MBE/DBE/SBE, 541611-MBE/DBE/SBE, 611420-MBE/DBE/SBE</t>
  </si>
  <si>
    <t>IVA COMMUNICATIONS, LLC</t>
  </si>
  <si>
    <t>911 SILVER SPRING AVENUE, SUITE 202</t>
  </si>
  <si>
    <t>KEITH JOHNSON</t>
  </si>
  <si>
    <t>KEITH@IVACOMMUNICATIONS.NET</t>
  </si>
  <si>
    <t>WWW.IVACOMMUNICATIONS.NET</t>
  </si>
  <si>
    <t>238210-MBE/DBE/SBE, 238290-MBE/DBE/SBE, 541512-MBE/DBE/SBE</t>
  </si>
  <si>
    <t>IVANTIS GROUP, INC.</t>
  </si>
  <si>
    <t>11900 PARKLAWN DRIVE, SUITE 207</t>
  </si>
  <si>
    <t>DR. PATRICK EZIGBO</t>
  </si>
  <si>
    <t>PATRICK.EZIGBO@IVANTIS.COM</t>
  </si>
  <si>
    <t>WWW.IVANTIS.COM</t>
  </si>
  <si>
    <t>541512-MBE/DBE/SBE, 541611-MBE/DBE/SBE</t>
  </si>
  <si>
    <t>IZAR ASSOCIATES, INC.</t>
  </si>
  <si>
    <t>552 EAST BROOK ROAD</t>
  </si>
  <si>
    <t>RIDGEWOOD</t>
  </si>
  <si>
    <t>FELICITAS IZAR</t>
  </si>
  <si>
    <t>FIZAR@IZARINC.COM</t>
  </si>
  <si>
    <t>WWW.IZARINC.COM</t>
  </si>
  <si>
    <t>541511-MBE-ONLY, 541512-MBE-ONLY, 541513-MBE-ONLY, 541519-MBE-ONLY, 541618-MBE-ONLY</t>
  </si>
  <si>
    <t>J.K. DATTA CONSULTANTS, INC.</t>
  </si>
  <si>
    <t>711 WEST 40TH STREET, SUITE 355</t>
  </si>
  <si>
    <t>KIMBERLEY ADAMS</t>
  </si>
  <si>
    <t>KIM.ADAMS@DATTA-CONSULTANTS.COM</t>
  </si>
  <si>
    <t>WWW.DATTA-CONSULTANTS.COM</t>
  </si>
  <si>
    <t>541320-MBE/DBE/SBE, 541330-MBE/DBE/SBE, 541511-MBE/DBE/SBE, 541512-MBE/DBE/SBE</t>
  </si>
  <si>
    <t>J5 HOLDINGS, LLC</t>
  </si>
  <si>
    <t>10007 WOODEN BRIDGE LANE</t>
  </si>
  <si>
    <t>E. J. JONES, JR.</t>
  </si>
  <si>
    <t>JONESEJ@VERIZON.NET</t>
  </si>
  <si>
    <t>JANUS ASSOCIATES, INC. OF MD</t>
  </si>
  <si>
    <t>1055 WASHINGTON BLVD., 8TH FLOOR</t>
  </si>
  <si>
    <t>PATRICIA FISHER</t>
  </si>
  <si>
    <t>PATRICIAF@JANUSASSOCIATES.COM</t>
  </si>
  <si>
    <t>WWW.JANUSASSOCIATES.COM</t>
  </si>
  <si>
    <t>JASINT CONSULTING AND TECHNOLOGIES, LLC</t>
  </si>
  <si>
    <t>7959 COVINGTON AVENUE</t>
  </si>
  <si>
    <t>RODNEY C. WILLIAMS</t>
  </si>
  <si>
    <t>INFO@JASINT.COM</t>
  </si>
  <si>
    <t>WWW.JASINT.COM</t>
  </si>
  <si>
    <t>541511-MBE/DBE/SBE, 541512-MBE/DBE/SBE, 541513-MBE/DBE/SBE, 541519-MBE/DBE/SBE, 541611-MBE/DBE/SBE, 611420-MBE/DBE/SBE</t>
  </si>
  <si>
    <t>JAVOY, LLC</t>
  </si>
  <si>
    <t>9900 E. GREENBELT ROAD, SUITE 265</t>
  </si>
  <si>
    <t>JOYCE VERNON-SMITH</t>
  </si>
  <si>
    <t>JAVOY@JAVOYTECH.COM</t>
  </si>
  <si>
    <t>CCC.JAVOYTECH.COM</t>
  </si>
  <si>
    <t>511210-MBE/DBE/SBE, 531210-MBE/DBE/SBE, 541511-MBE/DBE/SBE, 541512-MBE/DBE/SBE, 541513-MBE/DBE/SBE, 611420-MBE/DBE/SBE</t>
  </si>
  <si>
    <t>JAYES SOLUTIONS, INC.</t>
  </si>
  <si>
    <t>14002 RICHTER FARM ROAD</t>
  </si>
  <si>
    <t>JITHU JOSE</t>
  </si>
  <si>
    <t>JITHU.JOSE@GMAIL.COM</t>
  </si>
  <si>
    <t>JEEVA INFORMATICS SOLUTIONS, LLC</t>
  </si>
  <si>
    <t>13687 NEIL ARMSTRONG AVENUE</t>
  </si>
  <si>
    <t>HARSHA K. RAJASIMHA, MS, PHD</t>
  </si>
  <si>
    <t>HARSHA@JEEVDX.COM</t>
  </si>
  <si>
    <t>WWW.JEEVDX.COM</t>
  </si>
  <si>
    <t>JENNAN ENTERPRISES, LLC</t>
  </si>
  <si>
    <t>2248 TRESCOTT DRIVE</t>
  </si>
  <si>
    <t>JENNY L. JEFFERS</t>
  </si>
  <si>
    <t>JENNY@JENNAN.COM</t>
  </si>
  <si>
    <t>541219-MBE-ONLY, 541511-MBE-ONLY, 541512-MBE-ONLY, 541519-MBE-ONLY</t>
  </si>
  <si>
    <t>JINGLEBELL INFORMATION SYSTEMS, INC.</t>
  </si>
  <si>
    <t>13109 PINEY KNOLL LANE</t>
  </si>
  <si>
    <t>DER-ZY JACK MAA</t>
  </si>
  <si>
    <t>JACKMAA@YAHOO.COM</t>
  </si>
  <si>
    <t>WWW.IJINGLEBELL.COM</t>
  </si>
  <si>
    <t>334111-MBE/DBE/SBE, 334614-MBE/DBE/SBE, 425120-MBE/DBE/SBE, 517911-MBE/DBE/SBE, 517919-MBE/DBE/SBE, 518210-MBE/DBE/SBE, 541511-MBE/DBE/SBE, 541512-MBE/DBE/SBE, 541513-MBE/DBE/SBE, 541519-MBE/DBE/SBE</t>
  </si>
  <si>
    <t>JS ASSOCIATES, LLC</t>
  </si>
  <si>
    <t>14623 OUTPOST COURT</t>
  </si>
  <si>
    <t>CENTREVILLE</t>
  </si>
  <si>
    <t>JAYATI DASGUPTA</t>
  </si>
  <si>
    <t>JDASGUPTA@JSASSOCIATE.COM</t>
  </si>
  <si>
    <t>WWW.JSASSOCIATE.COM</t>
  </si>
  <si>
    <t>236220-MBE/DBE/SBE, 541310-MBE/DBE/SBE, 541340-MBE/DBE/SBE, 541420-MBE/DBE/SBE, 541512-MBE/DBE/SBE</t>
  </si>
  <si>
    <t>420 23RD STREET</t>
  </si>
  <si>
    <t>JANET MASAMOTO</t>
  </si>
  <si>
    <t>TMASAMOTO@JTMCONCEPTS.COM</t>
  </si>
  <si>
    <t>WWW.JTMCONCEPTS.COM</t>
  </si>
  <si>
    <t>323111-MBE/DBE/SBE, 511120-MBE/DBE/SBE, 511130-MBE/DBE/SBE, 511199-MBE/DBE/SBE, 518210-MBE/DBE/SBE, 541511-MBE/DBE/SBE, 541512-MBE/DBE/SBE, 541519-MBE/DBE/SBE, 541611-MBE/DBE/SBE</t>
  </si>
  <si>
    <t>JUMOTEK INCORPORATED</t>
  </si>
  <si>
    <t>9205 HOBART STREET</t>
  </si>
  <si>
    <t>SPRINGDALE</t>
  </si>
  <si>
    <t>DR. MONICA UGBAJA</t>
  </si>
  <si>
    <t>SECRETARY@JUMOTEK.COM</t>
  </si>
  <si>
    <t>WWW.JUMOTEK.COM</t>
  </si>
  <si>
    <t>JUNEGEM TECHNOLOGIES, INC.</t>
  </si>
  <si>
    <t>3601 HAMILTON STREET, SUITE 201</t>
  </si>
  <si>
    <t>CAPRICE AYERS</t>
  </si>
  <si>
    <t>CAYERS@JUNEGEMTECH.COM</t>
  </si>
  <si>
    <t>JUNEGEMTECH.COM</t>
  </si>
  <si>
    <t>541512-MBE/DBE/SBE, 561320-MBE/DBE/SBE, 611420-MBE/DBE/SBE</t>
  </si>
  <si>
    <t>JUPITER LLC</t>
  </si>
  <si>
    <t>12021 EAGLEWOOD CT.</t>
  </si>
  <si>
    <t>E. ALEX JUPITER</t>
  </si>
  <si>
    <t>541512-MBE/DBE/SBE, 541519-MBE/DBE/SBE, 541618-MBE/DBE/SBE</t>
  </si>
  <si>
    <t>K &amp; C TECHNOLOGIES, LLC</t>
  </si>
  <si>
    <t>8377R PINEY ORCHARD PARKWAY</t>
  </si>
  <si>
    <t>CHERIE M. TYLER</t>
  </si>
  <si>
    <t>CHERIE.TYLER@MASCC.COM</t>
  </si>
  <si>
    <t>WWW.MASCC.COM</t>
  </si>
  <si>
    <t>238210-MBE/DBE/SBE, 443142-MBE/DBE/SBE, 541512-MBE/DBE/SBE, 541519-MBE/DBE/SBE, 811212-MBE/DBE/SBE</t>
  </si>
  <si>
    <t>KAHIBEE SERVICES, LLC</t>
  </si>
  <si>
    <t>19 WINDFLOWER COURT</t>
  </si>
  <si>
    <t>PRAKASH MOTAGI</t>
  </si>
  <si>
    <t>PMOTAGI@KAHIBEE.COM</t>
  </si>
  <si>
    <t>WWW.KAHIBEE.COM</t>
  </si>
  <si>
    <t>541511-MBE/DBE/SBE, 541512-MBE/DBE/SBE, 541513-MBE/DBE/SBE, 561110-MBE/DBE/SBE, 561410-MBE/DBE/SBE</t>
  </si>
  <si>
    <t>KAMBIANCE, LLC</t>
  </si>
  <si>
    <t>15300 DOVEHEART LANE</t>
  </si>
  <si>
    <t>KRYSHANA PATRICE HICKS</t>
  </si>
  <si>
    <t>KHICKS@KAMBIANCE.COM</t>
  </si>
  <si>
    <t>WWW.KAMBIANCE.COM</t>
  </si>
  <si>
    <t>334614-MBE/DBE/SBE, 512110-MBE/DBE/SBE, 518210-MBE/DBE/SBE, 541511-MBE/DBE/SBE, 541512-MBE/DBE/SBE, 541922-MBE/DBE/SBE, 611420-MBE/DBE/SBE</t>
  </si>
  <si>
    <t>KANDIH GROUP, LLC</t>
  </si>
  <si>
    <t>2 COUNTRYSIDE COURT</t>
  </si>
  <si>
    <t>HARRIET KAMENDI</t>
  </si>
  <si>
    <t>INFO@KANDIH.COM</t>
  </si>
  <si>
    <t>WWW.KANDIH.COM</t>
  </si>
  <si>
    <t>541380-MBE/DBE/SBE, 541511-MBE/DBE/SBE, 541512-MBE/DBE/SBE, 541513-MBE/DBE/SBE, 541620-MBE/DBE/SBE, 541690-MBE/DBE/SBE, 562910-MBE/DBE/SBE, 611420-MBE/DBE/SBE, 611430-MBE/DBE/SBE, 811212-MBE/DBE/SBE</t>
  </si>
  <si>
    <t>KARECADD &amp; ASSOCIATES, LLC</t>
  </si>
  <si>
    <t>9002 HILTON HILL TERRACE</t>
  </si>
  <si>
    <t>KAREN L. PRICE</t>
  </si>
  <si>
    <t>KLPRICE@KARECADD.COM</t>
  </si>
  <si>
    <t>WWW.KARECADD.COM</t>
  </si>
  <si>
    <t>541340-MBE/DBE/SBE, 541512-MBE/DBE/SBE</t>
  </si>
  <si>
    <t>KARMAUI, LLC</t>
  </si>
  <si>
    <t>5835 BRANDONS WAY, SUITE 101</t>
  </si>
  <si>
    <t>CORA BEISNER</t>
  </si>
  <si>
    <t>CBEISNER@KARMAUI.COM</t>
  </si>
  <si>
    <t>WWW.KARMAUI.COM</t>
  </si>
  <si>
    <t>KB SQUARED TECHNOLOGIES, LLC</t>
  </si>
  <si>
    <t>12616 WALLACE LANE</t>
  </si>
  <si>
    <t>BRIAN L. SHAW, SR.</t>
  </si>
  <si>
    <t>BSHAW@KB2TECH.COM</t>
  </si>
  <si>
    <t>WWW.KB2TECH.COM</t>
  </si>
  <si>
    <t>238210-MBE/DBE/SBE, 541512-MBE/DBE/SBE, 541513-MBE/DBE/SBE, 541611-MBE/DBE/SBE</t>
  </si>
  <si>
    <t>KBM GROUP, INC.</t>
  </si>
  <si>
    <t>19211-A CHENNAULT WAY, STE A</t>
  </si>
  <si>
    <t>BRENDA JOSEPH</t>
  </si>
  <si>
    <t>INFO@KBMGROUP.COM</t>
  </si>
  <si>
    <t>WWW.KBMGROUP.COM</t>
  </si>
  <si>
    <t>518210-MBE-ONLY, 541511-MBE-ONLY, 541512-MBE-ONLY, 541513-MBE-ONLY, 541519-MBE-ONLY, 811212-MBE-ONLY</t>
  </si>
  <si>
    <t>KEN CONSULTING, INC.</t>
  </si>
  <si>
    <t>14204 NORTH GATE DRIVE</t>
  </si>
  <si>
    <t>HERBERT THOMPSON</t>
  </si>
  <si>
    <t>HTHOMPSON@KENCONSULTINGINC.COM</t>
  </si>
  <si>
    <t>323115-MBE/DBE/SBE, 518210-MBE/DBE/SBE, 541511-MBE/DBE/SBE, 541512-MBE/DBE/SBE, 541513-MBE/DBE/SBE, 541690-MBE/DBE/SBE, 541712-MBE/DBE/SBE, 541870-MBE/DBE/SBE</t>
  </si>
  <si>
    <t>KERR COMPANY, LLC, THE</t>
  </si>
  <si>
    <t>1300 ERSKINE STREET</t>
  </si>
  <si>
    <t>HAROLD KERR</t>
  </si>
  <si>
    <t>HAROLDKERR@THEKERRCOMPANY.COM</t>
  </si>
  <si>
    <t>WWW.THEKERRCOMPANY.COM</t>
  </si>
  <si>
    <t>KEY CONCEPTS KNOWLEDGEBASE, LLC</t>
  </si>
  <si>
    <t>4031 UNIVERSITY DR., SUITE 204</t>
  </si>
  <si>
    <t>RODNEY DE PEIZA</t>
  </si>
  <si>
    <t>RDEPEIZA@KEYKNOWLEDGEBASE.COM</t>
  </si>
  <si>
    <t>WWW.KEYKNOWLEDGEBASE.COM</t>
  </si>
  <si>
    <t>517919-MBE/DBE/SBE, 541511-MBE/DBE/SBE, 541512-MBE/DBE/SBE, 541513-MBE/DBE/SBE, 541519-MBE/DBE/SBE, 611420-MBE/DBE/SBE</t>
  </si>
  <si>
    <t>KINGDOMWARE TECHNOLOGIES, INC.</t>
  </si>
  <si>
    <t>11186 BEL AIRE COURT</t>
  </si>
  <si>
    <t>TIMOTHY BARTON</t>
  </si>
  <si>
    <t>INFO@KINGDOMWARE.NET</t>
  </si>
  <si>
    <t>WWW.KINGDOMWARE.NET</t>
  </si>
  <si>
    <t>518111-MBE/DBE/SBE, 541511-MBE/DBE/SBE, 541512-MBE/DBE/SBE, 541519-MBE/DBE/SBE, 561110-MBE/DBE/SBE</t>
  </si>
  <si>
    <t>KMS ENTERPRISES INCORPORATED</t>
  </si>
  <si>
    <t>9103 WOODMORE CENTRE DRIVE #311</t>
  </si>
  <si>
    <t>KENNETH J. GRAVES</t>
  </si>
  <si>
    <t>KEN.GRAVES@KMSCORP.COM</t>
  </si>
  <si>
    <t>WWW.KMSCORP.COM</t>
  </si>
  <si>
    <t>541512-MBE/DBE/SBE, 541513-MBE/DBE/SBE, 541614-MBE/DBE/SBE, 561920-MBE/DBE/SBE, 611420-MBE/DBE/SBE</t>
  </si>
  <si>
    <t>KNOT TECHNOLOGY SOLUTIONS, LLC</t>
  </si>
  <si>
    <t>5504 BERKLEY MANOR LANE</t>
  </si>
  <si>
    <t>CHURCHTON</t>
  </si>
  <si>
    <t>MARGARET PATRICK</t>
  </si>
  <si>
    <t>PEGGY.PATRICK@KNOT-TECH.COM</t>
  </si>
  <si>
    <t>WWW.KNOT-TECH.COM</t>
  </si>
  <si>
    <t>2003 KINVARA DRIVE</t>
  </si>
  <si>
    <t>SRAMANATHAN@KORYAK.COM</t>
  </si>
  <si>
    <t>WWW.KORYAK.COM</t>
  </si>
  <si>
    <t>KRA CORPORATION</t>
  </si>
  <si>
    <t>11830 WEST MARKET PLACE, SUITE M</t>
  </si>
  <si>
    <t>KNOWLTON R. ATTERBEARY</t>
  </si>
  <si>
    <t>ATTERBEARY@KRA.COM</t>
  </si>
  <si>
    <t>WWW.KRA.COM</t>
  </si>
  <si>
    <t>517110-MBE-ONLY, 518210-MBE-ONLY, 541511-MBE-ONLY, 541512-MBE-ONLY, 541519-MBE-ONLY</t>
  </si>
  <si>
    <t>KSC CONSULTANT SERVICES, LLC.</t>
  </si>
  <si>
    <t>18216 DARNELL DRIVE</t>
  </si>
  <si>
    <t>KIMBERLIE MANNS</t>
  </si>
  <si>
    <t>KMANNS@KSCCONSULTANTS.NET</t>
  </si>
  <si>
    <t>WWW.KSCCONSULTANTS.NET</t>
  </si>
  <si>
    <t>238210-MBE/DBE/SBE, 517911-MBE/DBE/SBE, 541511-MBE/DBE/SBE, 541512-MBE/DBE/SBE, 541611-MBE/DBE/SBE, 541613-MBE/DBE/SBE, 541614-MBE/DBE/SBE, 541618-MBE/DBE/SBE</t>
  </si>
  <si>
    <t>KSET, INC.</t>
  </si>
  <si>
    <t>2115 MEDINAH RIDGE ROAD</t>
  </si>
  <si>
    <t>WINFRED LEE SCOTT</t>
  </si>
  <si>
    <t>TSCOTT@KSETNET.COM</t>
  </si>
  <si>
    <t>WWW.KSETNET.COM</t>
  </si>
  <si>
    <t>KUZMA TECHNICAL ENTERPRISES, LLC</t>
  </si>
  <si>
    <t>P. O. BOX 308</t>
  </si>
  <si>
    <t>HAVRE DE GRACE</t>
  </si>
  <si>
    <t>MELISSA H. KUZMA</t>
  </si>
  <si>
    <t>MELISSA@KUZMATECHNICAL.COM</t>
  </si>
  <si>
    <t>WWW.KUZMATECHNICAL.COM</t>
  </si>
  <si>
    <t>519130-MBE/DBE/SBE, 541430-MBE/DBE/SBE, 541512-MBE/DBE/SBE, 541613-MBE/DBE/SBE, 611420-MBE/DBE/SBE, 611430-MBE/DBE/SBE, 611710-MBE/DBE/SBE</t>
  </si>
  <si>
    <t>L. S. GALLEGOS &amp; ASSOCIATES, INC.</t>
  </si>
  <si>
    <t>9137 E. MINERAL CIRCLE, SUITE #220</t>
  </si>
  <si>
    <t>SHARON SAXBURY</t>
  </si>
  <si>
    <t>LGALLEGOS@ISGALLEGOS.COM</t>
  </si>
  <si>
    <t>WWW.ISGALLEGOS.COM</t>
  </si>
  <si>
    <t>236220-MBE/DBE/SBE, 237310-MBE/DBE/SBE, 237990-ACDBE-ONLY, 541330-MBE/DBE/SBE, 541512-MBE/DBE/SBE, 541618-MBE/DBE/SBE, 541690-MBE/DBE/SBE, 541990-MBE/DBE/SBE, 561499-MBE/DBE/SBE</t>
  </si>
  <si>
    <t>LANSITE, LLC</t>
  </si>
  <si>
    <t>2416 EAST JOPPA ROAD</t>
  </si>
  <si>
    <t>PARKVILLE</t>
  </si>
  <si>
    <t>PETER L. THOMPSON</t>
  </si>
  <si>
    <t>PTHOMPSON@LANSITELLC.COM</t>
  </si>
  <si>
    <t>WWW.LANSITELLC.COM</t>
  </si>
  <si>
    <t>541512-MBE/DBE/SBE, 811212-MBE/DBE/SBE</t>
  </si>
  <si>
    <t>LAWHORN SYSTEMS, LLC</t>
  </si>
  <si>
    <t>533 PLUME COURT</t>
  </si>
  <si>
    <t>ABERDEEN</t>
  </si>
  <si>
    <t>JOHN LAWHORN</t>
  </si>
  <si>
    <t>JOHN@LAWHORNSYSTEMS.COM</t>
  </si>
  <si>
    <t>WWW.LAWHORNSYSTEMS.COM</t>
  </si>
  <si>
    <t>541511-MBE/DBE/SBE, 541512-MBE/DBE/SBE, 541513-MBE/DBE/SBE, 541519-MBE/DBE/SBE, 541618-MBE/DBE/SBE, 561110-MBE/DBE/SBE, 611420-MBE/DBE/SBE, 811212-MBE/DBE/SBE</t>
  </si>
  <si>
    <t>LEARNING MANAGEMENT CONSULTING RESOURCES (LMCR), LLC</t>
  </si>
  <si>
    <t>P. O. BOX 2318</t>
  </si>
  <si>
    <t>LISA R. REID</t>
  </si>
  <si>
    <t>IRREID@LMCR-GROUP.COM</t>
  </si>
  <si>
    <t>WWW.LMCR-GROUP.COM</t>
  </si>
  <si>
    <t>541512-MBE/DBE/SBE, 541519-MBE/DBE/SBE, 541611-MBE/DBE/SBE, 611420-MBE/DBE/SBE, 611430-MBE/DBE/SBE, 611691-MBE/DBE/SBE</t>
  </si>
  <si>
    <t>LEVO SOLUTIONS, LLC</t>
  </si>
  <si>
    <t>504 MCCORMICK ROAD, SUITE C</t>
  </si>
  <si>
    <t>RICHARD CURRY</t>
  </si>
  <si>
    <t>RCURRY@LEVOSOLUTIONS.COM</t>
  </si>
  <si>
    <t>WWW.LEVOSOLUTIONS.COM</t>
  </si>
  <si>
    <t>238210-MBE/DBE/SBE, 541512-MBE/DBE/SBE, 541513-MBE/DBE/SBE, 541519-MBE/DBE/SBE, 541618-MBE/DBE/SBE</t>
  </si>
  <si>
    <t>LEWIS-WILLIAMS CONFERENCE &amp; LOGISTICS MANAGEMENT, LLC</t>
  </si>
  <si>
    <t>903 KENBROOK DRIVE, SUITE 205</t>
  </si>
  <si>
    <t>ALMA LEWIS-WILLIAMS</t>
  </si>
  <si>
    <t>AWILLIAMS@LCLMLLC.COM</t>
  </si>
  <si>
    <t>511140-MBE/DBE/SBE, 541512-MBE/DBE/SBE, 541614-MBE/DBE/SBE, 541711-MBE/DBE/SBE</t>
  </si>
  <si>
    <t>LINKIT, LLC</t>
  </si>
  <si>
    <t>1203 RING BILL LOOP</t>
  </si>
  <si>
    <t>RENEE ALSTON</t>
  </si>
  <si>
    <t>RALSTON40@GMAIL.COM</t>
  </si>
  <si>
    <t>WWW.LINKIT-LLC.COM</t>
  </si>
  <si>
    <t>LIVING DESIGN LAB, LLC</t>
  </si>
  <si>
    <t>127 W. LAFAYETTE AVENUE</t>
  </si>
  <si>
    <t>DAVIN HONG</t>
  </si>
  <si>
    <t>DHONG@LIVINGDESIGNLAB.COM</t>
  </si>
  <si>
    <t>541310-MBE/DBE/SBE, 541320-MBE/DBE/SBE, 541340-MBE/DBE/SBE, 541410-MBE/DBE/SBE, 541512-MBE/DBE/SBE</t>
  </si>
  <si>
    <t>LLADNER BUSINESS SOLUTIONS, LLC</t>
  </si>
  <si>
    <t>10104 SENATE DRIVE, SUITE 202</t>
  </si>
  <si>
    <t>E. MELVIN JACKSON</t>
  </si>
  <si>
    <t>MELVIN.JACKSON@LLADNER.COM</t>
  </si>
  <si>
    <t>WWW.LLADNER.COM</t>
  </si>
  <si>
    <t>492110-MBE/DBE/SBE, 492210-MBE/DBE/SBE, 541511-MBE/DBE/SBE, 541512-MBE/DBE/SBE, 541519-MBE/DBE/SBE, 611420-MBE/DBE/SBE, 811212-MBE/DBE/SBE</t>
  </si>
  <si>
    <t>LODESTAR SYSTEMS, INC.</t>
  </si>
  <si>
    <t>77 SUGAR CREEK CENTER BOULEVARD</t>
  </si>
  <si>
    <t>SUGAR LAND</t>
  </si>
  <si>
    <t>UMARANI PINGALI</t>
  </si>
  <si>
    <t>UMA@LODESTARSYS,C</t>
  </si>
  <si>
    <t>WWW.LODESTARSYS.COM</t>
  </si>
  <si>
    <t>LOGICAL CONSULTING GROUP, INC.</t>
  </si>
  <si>
    <t>5523 RESEARCH PARK DRIVE, SUITE 140</t>
  </si>
  <si>
    <t>NIGEL KNOWLES</t>
  </si>
  <si>
    <t>NIGELK@LCGTECH.COM</t>
  </si>
  <si>
    <t>WWW.LCGTECH.COM</t>
  </si>
  <si>
    <t>LOGIWARE, LLC</t>
  </si>
  <si>
    <t>9808 DAVISON ROAD</t>
  </si>
  <si>
    <t>MIDDLE RIVER</t>
  </si>
  <si>
    <t>PURNELL GLENN</t>
  </si>
  <si>
    <t>OFFICE@LOGIWARE.COM</t>
  </si>
  <si>
    <t>WWW.LOGIWARE.COM</t>
  </si>
  <si>
    <t>334614-MBE/DBE/SBE, 518111-MBE/DBE/SBE, 518210-MBE/DBE/SBE, 532420-MBE/DBE/SBE, 541511-MBE/DBE/SBE, 541512-MBE/DBE/SBE, 541513-MBE/DBE/SBE, 541519-MBE/DBE/SBE, 811212-MBE/DBE/SBE</t>
  </si>
  <si>
    <t>LOGIX SERVICE, INC.</t>
  </si>
  <si>
    <t>VBOONE@AMTEK.NET</t>
  </si>
  <si>
    <t>WWW.AMTEK.NET</t>
  </si>
  <si>
    <t>541511-MBE/DBE/SBE, 541512-MBE/DBE/SBE, 541513-MBE/DBE/SBE, 541519-MBE/DBE/SBE, 811212-MBE/DBE/SBE</t>
  </si>
  <si>
    <t>LONDON TECHNOLOGIES, LLC</t>
  </si>
  <si>
    <t>1100 WICOMICO STREET, SUITE 300</t>
  </si>
  <si>
    <t>21230-2063</t>
  </si>
  <si>
    <t>LLOYD C. LONDON</t>
  </si>
  <si>
    <t>THERESA@LONDONTECH.NET</t>
  </si>
  <si>
    <t>WWW.LONDONTECH.NET</t>
  </si>
  <si>
    <t>238210-MBE/DBE/SBE, 541512-MBE/DBE/SBE, 561621-MBE/DBE/SBE</t>
  </si>
  <si>
    <t>LONGI ENGINEERING, P.C.</t>
  </si>
  <si>
    <t>40 WEST 37TH STREET, SUITE 301</t>
  </si>
  <si>
    <t>WWW.LONGIENG.COM</t>
  </si>
  <si>
    <t>541330-MBE/DBE/SBE, 541350-MBE/DBE/SBE, 541511-MBE/DBE/SBE, 541512-MBE/DBE/SBE</t>
  </si>
  <si>
    <t>LUCIDUS SOLUTIONS, LLC</t>
  </si>
  <si>
    <t>7008 ROCK STREAM COURT</t>
  </si>
  <si>
    <t>GERALD P. MOMPLAISIR</t>
  </si>
  <si>
    <t>GMOMPLAISIR@LUCIDUS.COM</t>
  </si>
  <si>
    <t>WWW.LUCIDUS-SOLUTIONS.COM</t>
  </si>
  <si>
    <t>518210-MBE/DBE/SBE, 541511-MBE/DBE/SBE, 541512-MBE/DBE/SBE, 541513-MBE/DBE/SBE, 541519-MBE/DBE/SBE, 611420-MBE/DBE/SBE</t>
  </si>
  <si>
    <t>ICHURCH@LUSTER.COM</t>
  </si>
  <si>
    <t>WWW.LUSTER.COM</t>
  </si>
  <si>
    <t>236210-DBE/SBE-ONLY, 236220-DBE/SBE-ONLY, 237110-DBE/SBE-ONLY, 237990-DBE/SBE-ONLY, 541350-DBE/SBE-ONLY, 541512-DBE/SBE-ONLY, 541611-DBE/SBE-ONLY, 541618-DBE/SBE-ONLY, 611430-DBE/SBE-ONLY</t>
  </si>
  <si>
    <t>M-CUBED INFORMATION SYSTEMS, INC.</t>
  </si>
  <si>
    <t>8630 FENTON STREET, SUITE 925</t>
  </si>
  <si>
    <t>PETER JONES</t>
  </si>
  <si>
    <t>PJONES@MCUBEDINFO.COM</t>
  </si>
  <si>
    <t>WWW.MCUBEDINFO.COM</t>
  </si>
  <si>
    <t>423430-MBE/DBE/SBE, 423690-MBE/DBE/SBE, 518210-MBE/DBE/SBE, 532420-MBE/DBE/SBE, 541511-MBE/DBE/SBE, 541512-MBE/DBE/SBE, 541513-MBE/DBE/SBE, 541519-MBE/DBE/SBE, 541611-MBE/DBE/SBE, 561320-MBE/DBE/SBE, 811212-MBE/DBE/SBE</t>
  </si>
  <si>
    <t>M-R / INNOVEERS, LLC</t>
  </si>
  <si>
    <t>921 AMER DRIVE</t>
  </si>
  <si>
    <t>MONTE A. RICHARDS</t>
  </si>
  <si>
    <t>MONTERICHARDS@MRINNOVEERS.COM</t>
  </si>
  <si>
    <t>WWW.MRINNOVEERS.COM</t>
  </si>
  <si>
    <t>541330-MBE/DBE/SBE, 541512-MBE/DBE/SBE, 541611-MBE/DBE/SBE</t>
  </si>
  <si>
    <t>M. MCHATTEN CONSULTING, LLC</t>
  </si>
  <si>
    <t>1 ABIGAIL WAY</t>
  </si>
  <si>
    <t>MARCEY MCHATTEN</t>
  </si>
  <si>
    <t>MCHATTEN@MAINE.RR.COM</t>
  </si>
  <si>
    <t>MAC BUSINESS SOLUTIONS, INC.</t>
  </si>
  <si>
    <t>9057 GAITHER ROAD</t>
  </si>
  <si>
    <t>SUNITA TOHAN</t>
  </si>
  <si>
    <t>SONNY@MBSDIRECT.COM</t>
  </si>
  <si>
    <t>WWW.MBSDIRECT.COM</t>
  </si>
  <si>
    <t>443142-MBE-ONLY, 541512-MBE-ONLY, 541519-MBE-ONLY, 811212-MBE-ONLY</t>
  </si>
  <si>
    <t>MACK COMMUNICATIONS, LLC</t>
  </si>
  <si>
    <t>326 WELLHAM AVENUE</t>
  </si>
  <si>
    <t>ANTHONY MACK</t>
  </si>
  <si>
    <t>MACKCOMMUNICATIONS@VERIZON.NET</t>
  </si>
  <si>
    <t>WWW.MACKCOMM.COM</t>
  </si>
  <si>
    <t>238210-MBE/DBE/SBE, 541512-MBE/DBE/SBE</t>
  </si>
  <si>
    <t>MADD ABOUT CADD, LLC</t>
  </si>
  <si>
    <t>46 CASTLETON DRIVE</t>
  </si>
  <si>
    <t>20774-1439</t>
  </si>
  <si>
    <t>JONATHAN P. JONES</t>
  </si>
  <si>
    <t>MADDABOUTCADD@COMCAST.NET</t>
  </si>
  <si>
    <t>WWW.MADDABOUTCADD.COM</t>
  </si>
  <si>
    <t>MAGADIA CONSULTING, INC.</t>
  </si>
  <si>
    <t>7929 BENT BOUGH ROAD</t>
  </si>
  <si>
    <t>SEVERN</t>
  </si>
  <si>
    <t>MAGDALENA GEBREKRISTOS</t>
  </si>
  <si>
    <t>GEBREKRM@MAGADIA.COM</t>
  </si>
  <si>
    <t>WWW.MAGADIA.COM</t>
  </si>
  <si>
    <t>541511-MBE/DBE/SBE, 541512-MBE/DBE/SBE, 561320-MBE/DBE/SBE, 611430-MBE/DBE/SBE</t>
  </si>
  <si>
    <t>MAGOTHY TECHNOLOGY, LLC</t>
  </si>
  <si>
    <t>370 DUTCHSHIP ROAD</t>
  </si>
  <si>
    <t>MICHAEL LEE DAVIS</t>
  </si>
  <si>
    <t>MDAVIS@MAGOTHYTECH.COM</t>
  </si>
  <si>
    <t>WWW.MAGOTHYTECH.COM</t>
  </si>
  <si>
    <t>238210-MBE/DBE/SBE, 238220-MBE/DBE/SBE, 423430-MBE/DBE/SBE, 443142-MBE/DBE/SBE, 532420-MBE/DBE/SBE, 541511-MBE/DBE/SBE, 541512-MBE/DBE/SBE, 541519-MBE/DBE/SBE, 611420-MBE/DBE/SBE, 811212-MBE/DBE/SBE</t>
  </si>
  <si>
    <t>MAHAN RYKIEL ASSOCIATES, INC.</t>
  </si>
  <si>
    <t>800 WYMAN PARK DRIVE, SUITE 100</t>
  </si>
  <si>
    <t>MRA@MAHANRYKIEL.COM</t>
  </si>
  <si>
    <t>WWW.MAHANRYKIEL.COM</t>
  </si>
  <si>
    <t>541320-MBE/DBE/SBE, 541512-MBE/DBE/SBE</t>
  </si>
  <si>
    <t>MAINSTREET TECHNOLOGIES, INC.</t>
  </si>
  <si>
    <t>7125 THOMAS EDISON DRIVE, SUITE 225</t>
  </si>
  <si>
    <t>RUFUS DAVIS</t>
  </si>
  <si>
    <t>RDAVIS@MAINSTREET2.COM</t>
  </si>
  <si>
    <t>WWW.MAINSTREET2.COM</t>
  </si>
  <si>
    <t>334111-MBE/DBE/SBE, 334112-MBE/DBE/SBE, 334119-MBE/DBE/SBE, 423430-MBE/DBE/SBE, 443142-MBE/DBE/SBE, 511210-MBE/DBE/SBE, 518210-MBE/DBE/SBE, 541512-MBE/DBE/SBE, 541519-MBE/DBE/SBE, 811212-MBE/DBE/SBE</t>
  </si>
  <si>
    <t>MANAGED IT SERVICES OF MARYLAND, LLC</t>
  </si>
  <si>
    <t>5813 DREXAL AVENUE</t>
  </si>
  <si>
    <t>NEW MARKET</t>
  </si>
  <si>
    <t>CHRISTOPHER F. CHEN</t>
  </si>
  <si>
    <t>CCHEN@MITSMD.COM</t>
  </si>
  <si>
    <t>WWW.MITSMD.COM</t>
  </si>
  <si>
    <t>MANAGEMENT SUPPORT TECHNOLOGY, INC.</t>
  </si>
  <si>
    <t>11320 RANDOM HILLS ROAD, SUITE 200</t>
  </si>
  <si>
    <t>JAMES T. GEORGE</t>
  </si>
  <si>
    <t>NMIDDLETON@MSTI-NET.COM</t>
  </si>
  <si>
    <t>WWW.MSTI-NET.COM</t>
  </si>
  <si>
    <t>336611-MBE/DBE/SBE, 484220-MBE/DBE/SBE, 512110-MBE/DBE/SBE, 517212-MBE/DBE/SBE, 517910-MBE/DBE/SBE, 518111-MBE/DBE/SBE, 518210-MBE/DBE/SBE, 541511-MBE/DBE/SBE, 541512-MBE/DBE/SBE, 541513-MBE/DBE/SBE, 541519-MBE/DBE/SBE, 561210-MBE/DBE/SBE, 811212-MBE/DBE/SBE</t>
  </si>
  <si>
    <t>MANAGEMENT TECHNOLOGY, INC.</t>
  </si>
  <si>
    <t>6710 OXON HILL ROAD, SUITE 400</t>
  </si>
  <si>
    <t>PAULINE C. BROOKS</t>
  </si>
  <si>
    <t>PBROOKS@MTIINC.COM</t>
  </si>
  <si>
    <t>WWW.MTIINC.COM</t>
  </si>
  <si>
    <t>511210-MBE/DBE/SBE, 532420-MBE/DBE/SBE, 541511-MBE/DBE/SBE, 541512-MBE/DBE/SBE, 541513-MBE/DBE/SBE, 541519-MBE/DBE/SBE, 811212-MBE/DBE/SBE</t>
  </si>
  <si>
    <t>MARANATHA &amp; ASSOCIATES, INC.</t>
  </si>
  <si>
    <t>7716 CAPRON COURT</t>
  </si>
  <si>
    <t>DAVID H. PHILLIPS</t>
  </si>
  <si>
    <t>DPHILLIPS@MARANATHAASSOCIATES.COM</t>
  </si>
  <si>
    <t>WWW.MARANATHAASSOCIATES.COM</t>
  </si>
  <si>
    <t>334614-MBE/DBE/SBE, 423430-MBE/DBE/SBE, 518210-MBE/DBE/SBE, 541511-MBE/DBE/SBE, 541512-MBE/DBE/SBE, 611420-MBE/DBE/SBE</t>
  </si>
  <si>
    <t>MARJEN, LLC</t>
  </si>
  <si>
    <t>6030 MARSHALEE DRIVE, #603</t>
  </si>
  <si>
    <t>JEROME ALSTON</t>
  </si>
  <si>
    <t>MARJENIT@MARJENIT.COM</t>
  </si>
  <si>
    <t>WWW.MARJENIT.COM</t>
  </si>
  <si>
    <t>MASTERSON CONSULTING SERVICES, LLC</t>
  </si>
  <si>
    <t>2823 RONA ROAD</t>
  </si>
  <si>
    <t>GWYNN OAK</t>
  </si>
  <si>
    <t>CLARENCE JAY MASTERSON</t>
  </si>
  <si>
    <t>CJ@MASTERSONCS.COM</t>
  </si>
  <si>
    <t>WWW.MASTERSONCS.COM</t>
  </si>
  <si>
    <t>517919-MBE/DBE/SBE, 518210-MBE/DBE/SBE, 541512-MBE/DBE/SBE, 541513-MBE/DBE/SBE, 541519-MBE/DBE/SBE, 541611-MBE/DBE/SBE, 541612-MBE/DBE/SBE, 611430-MBE/DBE/SBE</t>
  </si>
  <si>
    <t>MATRIX SYSTEMS &amp; TECHNOLOGIES, INC.</t>
  </si>
  <si>
    <t>6309 GOLD YARROW LANE</t>
  </si>
  <si>
    <t>WILLIE F. DAVIS</t>
  </si>
  <si>
    <t>WILLIE.DAVIS@MSANDTINC.COM</t>
  </si>
  <si>
    <t>WWW.MATRIXSYSTEMANUNO.COM</t>
  </si>
  <si>
    <t>541511-MBE/DBE/SBE, 541512-MBE/DBE/SBE, 541513-MBE/DBE/SBE, 541519-MBE/DBE/SBE, 541611-MBE/DBE/SBE, 541690-MBE/DBE/SBE</t>
  </si>
  <si>
    <t>MAXEL, INC.</t>
  </si>
  <si>
    <t>14531 BARKWOOD DRIVE</t>
  </si>
  <si>
    <t>MARIYA BELIK</t>
  </si>
  <si>
    <t>MARIYA.BELIK@MAXELCORP.COM</t>
  </si>
  <si>
    <t>MAXELCORP.COM</t>
  </si>
  <si>
    <t>MAXIMUM QUEST GROUP, INC.</t>
  </si>
  <si>
    <t>12138 CENTRAL AVENUE, SUITE 320</t>
  </si>
  <si>
    <t>CEDRIC LEWIS</t>
  </si>
  <si>
    <t>CLEWIS@MAXIMUMQUESTGROUP.COM</t>
  </si>
  <si>
    <t>WWW.MAXIMUMQUEST.COM</t>
  </si>
  <si>
    <t>511140-MBE/DBE/SBE, 518210-MBE/DBE/SBE, 541511-MBE/DBE/SBE, 541512-MBE/DBE/SBE, 541513-MBE/DBE/SBE</t>
  </si>
  <si>
    <t>MBI CONSULTING, INC.</t>
  </si>
  <si>
    <t>9035 HAVERSACK LANE</t>
  </si>
  <si>
    <t>MECHANICSVILLE</t>
  </si>
  <si>
    <t>BARBARA A. ALKIRE</t>
  </si>
  <si>
    <t>BSJEWELL@COMCAST.NET</t>
  </si>
  <si>
    <t>MCCOY INFORMATION SYSTEMS, INC.</t>
  </si>
  <si>
    <t>12402 SIR LANCELOT DRIVE</t>
  </si>
  <si>
    <t>GLENN DALE</t>
  </si>
  <si>
    <t>RONALD MCCOY</t>
  </si>
  <si>
    <t>JMCCOY@THEREALMIS.COM</t>
  </si>
  <si>
    <t>WWW.THEREALMIS.COM</t>
  </si>
  <si>
    <t>238210-MBE/DBE/SBE, 334614-MBE/DBE/SBE, 518111-MBE/DBE/SBE, 518210-MBE/DBE/SBE, 541511-MBE/DBE/SBE, 541512-MBE/DBE/SBE, 541513-MBE/DBE/SBE, 541611-MBE/DBE/SBE, 811212-MBE/DBE/SBE</t>
  </si>
  <si>
    <t>MCKENZIE CHRISTOPHER ASSOCIATES, INC.</t>
  </si>
  <si>
    <t>30 GREENWAY NW, SUITE 2</t>
  </si>
  <si>
    <t>MARTIN M. JOHNSON</t>
  </si>
  <si>
    <t>MJOHNSON@MCKENZIECHRISTOPHER.COM</t>
  </si>
  <si>
    <t>WWW.MCKENZIEECHRISTOPHER.COM</t>
  </si>
  <si>
    <t>MCKINNEY &amp; MCKINNEY TECHNICAL SERVICES, INC. T/A</t>
  </si>
  <si>
    <t>3122 GOLANSKY BOULEVARD, SUITE 202</t>
  </si>
  <si>
    <t>WOODBRIDGE</t>
  </si>
  <si>
    <t>MICHELLE E. MCKINNEY</t>
  </si>
  <si>
    <t>MMCKINNEY@MMTSI.COM</t>
  </si>
  <si>
    <t>WWW.MMTSI.COM</t>
  </si>
  <si>
    <t>MCKISSACK &amp; MCKISSACK OF WASHINGTON, INC.</t>
  </si>
  <si>
    <t>250 WEST PRATT STREET, SUITE 2201</t>
  </si>
  <si>
    <t>DERYL MCKISSACK</t>
  </si>
  <si>
    <t>DERYLM@MCKISSACKDC.COM</t>
  </si>
  <si>
    <t>WWW.MCKISSACKMD.COM</t>
  </si>
  <si>
    <t>236116-MBE-ONLY, 236220-MBE-ONLY, 237110-MBE-ONLY, 237310-MBE-ONLY, 237990-MBE-ONLY, 541511-MBE-ONLY, 541512-MBE-ONLY, 541513-MBE-ONLY</t>
  </si>
  <si>
    <t>MCLAUGHLIN, MEL CO.</t>
  </si>
  <si>
    <t>3108  HOWARD PARK AVENUE</t>
  </si>
  <si>
    <t>MEL MCLAUGHLIN</t>
  </si>
  <si>
    <t>BMCLAUGHLIN@MELMCLAUGHLINCO.COM</t>
  </si>
  <si>
    <t>WWW.MELMCLAUGHLIN.COM</t>
  </si>
  <si>
    <t>212321-MBE/DBE/SBE, 236115-MBE/DBE/SBE, 236118-MBE/DBE/SBE, 236210-MBE/DBE/SBE, 236220-MBE/DBE/SBE, 237110-MBE/DBE/SBE, 237310-MBE/DBE/SBE, 237990-MBE/DBE/SBE, 238110-MBE/DBE/SBE, 238120-MBE/DBE/SBE, 238140-MBE/DBE/SBE, 238150-MBE/DBE/SBE, 238160-MBE/DBE/SBE, 238220-MBE/DBE/SBE, 238290-MBE/DBE/SBE, 238310-MBE/DBE/SBE, 238320-MBE/DBE/SBE, 238330-MBE/DBE/SBE, 238340-MBE/DBE/SBE, 238350-MBE/DBE/SBE, 238910-MBE/DBE/SBE, 238990-MBE/DBE/SBE, 321213-MBE/DBE/SBE, 332311-MBE/DBE/SBE, 332322-MBE/DBE/SBE, 332323-MBE/DBE/SBE, 332998-MBE/DBE/SBE, 334111-MBE/DBE/SBE, 334112-MBE/DBE/SBE, 337110-MBE/DBE/SBE, 484110-MBE/DBE/SBE, 541511-MBE/DBE/SBE, 541512-MBE/DBE/SBE, 541519-MBE/DBE/SBE, 541611-MBE/DBE/SBE, 561730-MBE/DBE/SBE, 811212-MBE/DBE/SBE</t>
  </si>
  <si>
    <t>P. O. BOX 1438</t>
  </si>
  <si>
    <t>MARK MCFADDEN</t>
  </si>
  <si>
    <t>WWW.MCTECH-INC.COM</t>
  </si>
  <si>
    <t>541512-MBE/DBE/SBE, 541513-MBE/DBE/SBE, 541611-MBE/DBE/SBE</t>
  </si>
  <si>
    <t>MEDTECH ENGINUITY CORP.</t>
  </si>
  <si>
    <t>12125 GUINEVERE PLACE</t>
  </si>
  <si>
    <t>FELICE BRUCE</t>
  </si>
  <si>
    <t>RBRUCE@MEDTECHENG.COM</t>
  </si>
  <si>
    <t>WWW.MEDTECHENG.COM</t>
  </si>
  <si>
    <t>238210-MBE/DBE/SBE, 518210-MBE/DBE/SBE, 541512-MBE/DBE/SBE, 541611-MBE/DBE/SBE, 541612-MBE/DBE/SBE, 541613-MBE/DBE/SBE, 541618-MBE/DBE/SBE, 541922-MBE/DBE/SBE, 561110-MBE/DBE/SBE, 611420-MBE/DBE/SBE</t>
  </si>
  <si>
    <t>MEGADATA TECHNOLOGY, LLC</t>
  </si>
  <si>
    <t>6710 OXON HILL ROAD</t>
  </si>
  <si>
    <t>ROBERT STRINGFELLOW</t>
  </si>
  <si>
    <t>RSTRINGFELLOW@MEGADATATECHNOLOGY.NET</t>
  </si>
  <si>
    <t>WWW.MEGADATATECHNOLOGY.NET</t>
  </si>
  <si>
    <t>238210-MBE/DBE/SBE, 541511-MBE/DBE/SBE, 541512-MBE/DBE/SBE, 541519-MBE/DBE/SBE, 541611-MBE/DBE/SBE, 541618-MBE/DBE/SBE, 541690-MBE/DBE/SBE, 611420-MBE/DBE/SBE</t>
  </si>
  <si>
    <t>METROPOLITAN TECHNOLOGY SOLUTIONS, CORP.</t>
  </si>
  <si>
    <t>5317 MACDONALD ROAD</t>
  </si>
  <si>
    <t>MELONIE MCDOWELL</t>
  </si>
  <si>
    <t>MMCDOWELL@MTSITCORP.COM</t>
  </si>
  <si>
    <t>WWW.MTSITCORP.COM</t>
  </si>
  <si>
    <t>541512-MBE/DBE/SBE, 541519-MBE/DBE/SBE, 561311-MBE/DBE/SBE</t>
  </si>
  <si>
    <t>MEZZANINE CONSULTING SERVICES, LLC</t>
  </si>
  <si>
    <t>14 EAST LAKE DRIVE</t>
  </si>
  <si>
    <t>KATHLEEN NELLIUS</t>
  </si>
  <si>
    <t>KATHY.NELLIUS@MC5FIRM.COM</t>
  </si>
  <si>
    <t>WWW.MC5FIRM.COM</t>
  </si>
  <si>
    <t>MFL CONSULTING</t>
  </si>
  <si>
    <t>1619 13TH STREET, NW</t>
  </si>
  <si>
    <t>WWW.MFL-CONSULTING.COM</t>
  </si>
  <si>
    <t>518210-MBE/DBE/SBE, 524210-MBE/DBE/SBE, 524291-MBE/DBE/SBE, 524298-MBE/DBE/SBE, 541511-MBE/DBE/SBE, 541512-MBE/DBE/SBE, 541519-MBE/DBE/SBE, 541611-MBE/DBE/SBE, 611420-DBE/SBE-ONLY</t>
  </si>
  <si>
    <t>MINDBOARD, INC.</t>
  </si>
  <si>
    <t>43676 TRADE CENTER PLACE, SUITE 235</t>
  </si>
  <si>
    <t>VPANDE@MINDBOARD.COM</t>
  </si>
  <si>
    <t>WWW.MINDBOARD.COM</t>
  </si>
  <si>
    <t>MINDCUBED, LLC</t>
  </si>
  <si>
    <t>734 NORTH VERMONT STREET</t>
  </si>
  <si>
    <t>HABIB NASIBDAR</t>
  </si>
  <si>
    <t>HABIB.NASIBDAR@MINDCUBED.COM</t>
  </si>
  <si>
    <t>WWW.MINDCUBED.COM</t>
  </si>
  <si>
    <t>541511-MBE/DBE/SBE, 541512-MBE/DBE/SBE, 541513-MBE/DBE/SBE, 541519-MBE/DBE/SBE, 541611-MBE/DBE/SBE, 541618-MBE/DBE/SBE, 611430-MBE/DBE/SBE</t>
  </si>
  <si>
    <t>MINDPETAL SOFTWARE SOLUTIONS, INC.</t>
  </si>
  <si>
    <t>2275 RESEARCH BLVD, SUITE 500</t>
  </si>
  <si>
    <t>SONY GEORGE</t>
  </si>
  <si>
    <t>SONY.GEORGE@MINDPETAL.COM</t>
  </si>
  <si>
    <t>WWW.MINDPETAL.COM</t>
  </si>
  <si>
    <t>MIRAGE SOFTWARE, INC.</t>
  </si>
  <si>
    <t>1701 E. WOODFIELD ROAD, SUITE 200</t>
  </si>
  <si>
    <t>SRUJANA GUDUR</t>
  </si>
  <si>
    <t>SGUDUR@BOURNTEC.COM</t>
  </si>
  <si>
    <t>WWW.BOURNTEC.COM</t>
  </si>
  <si>
    <t>MISAJA, LLC</t>
  </si>
  <si>
    <t>13021 PAYTON DRIVE</t>
  </si>
  <si>
    <t>STEVEN D. BARNES</t>
  </si>
  <si>
    <t>SBARNES@MISAJA.COM</t>
  </si>
  <si>
    <t>WWW.MISAJA.COM</t>
  </si>
  <si>
    <t>MOMENTUM, INC.</t>
  </si>
  <si>
    <t>2120 MARKET STREET, SUITE 100</t>
  </si>
  <si>
    <t>CAMP HILL</t>
  </si>
  <si>
    <t>KAREN SARABOK</t>
  </si>
  <si>
    <t>WWW.M-INC.COM</t>
  </si>
  <si>
    <t>MONTGOMERY ELECTRONICS &amp; COMMUNICATIONS SERVICES, LLC</t>
  </si>
  <si>
    <t>DMONTGOMERY@MECSUNLIMITED.COM</t>
  </si>
  <si>
    <t>WWW.MECSUNLIMITED.COM</t>
  </si>
  <si>
    <t>238210-MBE/DBE/SBE, 423430-MBE/DBE/SBE, 423610-MBE/DBE/SBE, 443142-MBE/DBE/SBE, 541512-MBE/DBE/SBE, 811213-MBE/DBE/SBE</t>
  </si>
  <si>
    <t>MOSAIC TECHNOLOGIES GROUP, INC.</t>
  </si>
  <si>
    <t>8135 MAPLE LAWN BLVD, SUITE 450</t>
  </si>
  <si>
    <t>MICHAEL GRIER</t>
  </si>
  <si>
    <t>MGRIER@MOSAICSGROUP.COM</t>
  </si>
  <si>
    <t>WWW.MOSAICSGROUP.COM</t>
  </si>
  <si>
    <t>511210-MBE/DBE/SBE, 518210-MBE/DBE/SBE, 519120-MBE/DBE/SBE, 541380-MBE/DBE/SBE, 541511-MBE/DBE/SBE, 541512-MBE/DBE/SBE, 541513-MBE/DBE/SBE, 541611-MBE/DBE/SBE, 541612-MBE/DBE/SBE, 541613-MBE/DBE/SBE, 541614-MBE/DBE/SBE, 541618-MBE/DBE/SBE, 561410-MBE/DBE/SBE, 611420-MBE/DBE/SBE, 611430-MBE/DBE/SBE</t>
  </si>
  <si>
    <t>MS TECHNOLOGIES CORPORATION</t>
  </si>
  <si>
    <t>10110 MOLECULAR DRIVE, SUITE 305</t>
  </si>
  <si>
    <t>MEI-LING L. CHENG</t>
  </si>
  <si>
    <t>MEILING@MSTECHNOLOGIES.COM</t>
  </si>
  <si>
    <t>WWW.MSTECHNOLOGIES.COM</t>
  </si>
  <si>
    <t>334111-MBE/DBE/SBE, 334614-MBE/DBE/SBE, 517310-MBE/DBE/SBE, 518111-MBE/DBE/SBE, 518210-MBE/DBE/SBE, 532420-MBE/DBE/SBE, 541511-MBE/DBE/SBE, 541512-MBE/DBE/SBE, 541513-MBE/DBE/SBE, 541519-MBE/DBE/SBE</t>
  </si>
  <si>
    <t>MSDS CONSULTANT SERVICES, LLC</t>
  </si>
  <si>
    <t>7431 OLD ALEXANDERIA FERRY RD, SUITE 217</t>
  </si>
  <si>
    <t>DARYL CORLEY</t>
  </si>
  <si>
    <t>KCORLEY@MSDSCONSULTANT.COM</t>
  </si>
  <si>
    <t>WWW.MSDSCONSULTANT.COM</t>
  </si>
  <si>
    <t>518210-MBE/DBE/SBE, 541512-MBE/DBE/SBE, 541519-MBE/DBE/SBE, 541611-MBE/DBE/SBE, 561320-MBE/DBE/SBE, 611420-MBE/DBE/SBE, 611430-MBE/DBE/SBE</t>
  </si>
  <si>
    <t>MSOL, INC.</t>
  </si>
  <si>
    <t>800 MARYLAND AVENUE, N.E.</t>
  </si>
  <si>
    <t>AMY F. WRIGHT</t>
  </si>
  <si>
    <t>AWRIGHT@MACROSOLUTIONS.COM</t>
  </si>
  <si>
    <t>WWW.MACROSOLUTIONS.COM</t>
  </si>
  <si>
    <t>541511-DBE/SBE-ONLY, 541512-DBE/SBE-ONLY, 541513-DBE/SBE-ONLY, 541519-DBE/SBE-ONLY, 541611-DBE/SBE-ONLY, 541613-DBE/SBE-ONLY, 541618-DBE/SBE-ONLY</t>
  </si>
  <si>
    <t>MSQUARE SYSTEMS, INC.</t>
  </si>
  <si>
    <t>35 JOURNAL SQUARE, SUITE #415</t>
  </si>
  <si>
    <t>JERSEY CITY</t>
  </si>
  <si>
    <t>MUTHU NATARAJAN</t>
  </si>
  <si>
    <t>MSQUAERE.REG@GMAIL.COM</t>
  </si>
  <si>
    <t>WWW.MSQUARESYSTEMS.COM</t>
  </si>
  <si>
    <t>518210-MBE-ONLY, 541511-MBE-ONLY, 541512-MBE-ONLY, 541513-MBE-ONLY</t>
  </si>
  <si>
    <t>MUSE TECHNOLOGIES, INC.</t>
  </si>
  <si>
    <t>12138 CENTRAL AVENUE, SUITE 512</t>
  </si>
  <si>
    <t>LINDA CURETON</t>
  </si>
  <si>
    <t>INFO@MUSE-TECHNOLOGIES.COM</t>
  </si>
  <si>
    <t>WWW.MUSE-TECHNOLOGIES.COM</t>
  </si>
  <si>
    <t>MVS, INC.</t>
  </si>
  <si>
    <t>1150 18TH STREET NW, SUITE 325</t>
  </si>
  <si>
    <t>MITAL  DESAI</t>
  </si>
  <si>
    <t>MDESAI@MVSCONSULTING.COM</t>
  </si>
  <si>
    <t>WWW.MVSCONSULTING.COM</t>
  </si>
  <si>
    <t>425120-MBE-ONLY, 511210-MBE-ONLY, 518210-MBE-ONLY, 532420-MBE-ONLY, 541511-MBE/DBE/SBE, 541512-MBE/DBE/SBE, 541513-MBE-ONLY, 541519-MBE-ONLY, 811212-MBE-ONLY</t>
  </si>
  <si>
    <t>MYECAB, LLC</t>
  </si>
  <si>
    <t>P.O. BOX 138</t>
  </si>
  <si>
    <t>PATRICK DAVIS</t>
  </si>
  <si>
    <t>PDAVIS@MYECAB.COM</t>
  </si>
  <si>
    <t>WWW.MYECAB.COM</t>
  </si>
  <si>
    <t>238210-MBE/DBE/SBE, 518210-MBE/DBE/SBE, 541512-MBE/DBE/SBE, 541519-MBE/DBE/SBE, 541611-MBE/DBE/SBE, 561439-MBE/DBE/SBE, 611420-MBE/DBE/SBE</t>
  </si>
  <si>
    <t>N-3 TECHNOLOGIES, INC.</t>
  </si>
  <si>
    <t>1909 PICCARD DRIVE</t>
  </si>
  <si>
    <t>VIJAY K. BOURI</t>
  </si>
  <si>
    <t>VIJAY.BOURI@N-3TECH.COM</t>
  </si>
  <si>
    <t>WWW.N-3TECH.COM</t>
  </si>
  <si>
    <t>518210-MBE/DBE/SBE, 541511-MBE/DBE/SBE, 541512-MBE/DBE/SBE, 541513-MBE/DBE/SBE, 541519-MBE/DBE/SBE, 541611-MBE/DBE/SBE, 541612-MBE/DBE/SBE, 541618-MBE/DBE/SBE, 541990-MBE/DBE/SBE, 561499-MBE/DBE/SBE</t>
  </si>
  <si>
    <t>NANAVATI CONSULTING, INC.</t>
  </si>
  <si>
    <t>109 LONGFELLOW DRIVE</t>
  </si>
  <si>
    <t>REBECCA E. CLINGAN</t>
  </si>
  <si>
    <t>REBECCA.CLINGAN@NANAVATICONSULTING.COM</t>
  </si>
  <si>
    <t>WWW.NANAVATICONSULTING.COM</t>
  </si>
  <si>
    <t>NARVLE, LLC</t>
  </si>
  <si>
    <t>13080 TRIADELPHIA ROAD</t>
  </si>
  <si>
    <t>HARISH WAGLE</t>
  </si>
  <si>
    <t>HWAGLE@GMAIL.COM</t>
  </si>
  <si>
    <t>WWW.NARVLE.COM</t>
  </si>
  <si>
    <t>238210-MBE/DBE/SBE, 423430-MBE/DBE/SBE, 517911-MBE/DBE/SBE, 518210-MBE/DBE/SBE, 541511-MBE/DBE/SBE, 541512-MBE/DBE/SBE, 541513-MBE/DBE/SBE, 541611-MBE/DBE/SBE, 611420-MBE/DBE/SBE, 811213-MBE/DBE/SBE</t>
  </si>
  <si>
    <t>NATIONAL COMPUTER SERVICES CONSULTANTS, INC.</t>
  </si>
  <si>
    <t>200 EAST LEXINGTON STREET, SUITE 1201</t>
  </si>
  <si>
    <t>CARL BLY</t>
  </si>
  <si>
    <t>CBLY@NCSCNET.NET</t>
  </si>
  <si>
    <t>WWW.NCSCNET.NET</t>
  </si>
  <si>
    <t>518210-MBE/DBE/SBE/ACDBE, 524292-MBE/DBE/SBE/ACDBE, 541430-MBE/DBE/SBE/ACDBE, 541511-MBE/DBE/SBE/ACDBE, 541512-MBE/DBE/SBE/ACDBE, 541513-MBE/DBE/SBE/ACDBE, 541519-MBE/DBE/SBE/ACDBE, 561110-MBE/DBE/SBE/ACDBE, 561421-MBE/DBE/SBE/ACDBE, 611420-MBE/DBE/SBE/ACDBE</t>
  </si>
  <si>
    <t>NATIONAL MANAGEMENT SOLUTIONS, LLC</t>
  </si>
  <si>
    <t>11804 WOODBROOK COURT</t>
  </si>
  <si>
    <t>LEILANI EVANS</t>
  </si>
  <si>
    <t>LEVANS@NMSLLC.NET</t>
  </si>
  <si>
    <t>WWW.NMSLLC.NET</t>
  </si>
  <si>
    <t>238210-MBE/DBE/SBE, 541512-MBE/DBE/SBE, 541513-MBE/DBE/SBE, 541519-MBE/DBE/SBE, 541611-MBE/DBE/SBE, 541612-MBE/DBE/SBE, 541613-MBE/DBE/SBE, 561110-MBE/DBE/SBE, 611430-MBE/DBE/SBE</t>
  </si>
  <si>
    <t>NEO TECHNOLOGIES, INC.</t>
  </si>
  <si>
    <t>2901 DRUID PARK DRIVE, SUITE C104</t>
  </si>
  <si>
    <t>RONALD D. CURRY</t>
  </si>
  <si>
    <t>RCURRY@NEOTECHS.COM</t>
  </si>
  <si>
    <t>WWW.NEOTECHS.COM</t>
  </si>
  <si>
    <t>333313-MBE/DBE/SBE, 334119-MBE/DBE/SBE, 541512-MBE/DBE/SBE, 541611-MBE/DBE/SBE</t>
  </si>
  <si>
    <t>NETVISION RESOURCES, INC.</t>
  </si>
  <si>
    <t>4229 LAFAYETTE CENTER DRIVE, SUITE 1750</t>
  </si>
  <si>
    <t>VISMNU SERI</t>
  </si>
  <si>
    <t>VSERI@NETVISIONRESOURCES.COM</t>
  </si>
  <si>
    <t>WWW.NETVISIONRESOURCES.COM</t>
  </si>
  <si>
    <t>NETWAR DEFENSE CORPORATION</t>
  </si>
  <si>
    <t>5520 RESEARCH PARK DRIVE, SUITE #100</t>
  </si>
  <si>
    <t>PAUL WELLS</t>
  </si>
  <si>
    <t>MBE@NWD.US.COM</t>
  </si>
  <si>
    <t>WWW.NETWARDEFENSE.COM</t>
  </si>
  <si>
    <t>511210-MBE/DBE/SBE, 517110-MBE/DBE/SBE, 517919-MBE/DBE/SBE, 518210-MBE/DBE/SBE, 541511-MBE/DBE/SBE, 541512-MBE/DBE/SBE, 541513-MBE/DBE/SBE, 541519-MBE/DBE/SBE, 541611-MBE/DBE/SBE, 541618-MBE/DBE/SBE, 611420-MBE/DBE/SBE, 611430-MBE/DBE/SBE</t>
  </si>
  <si>
    <t>NETWORK ENGINEERING &amp; RESOURCES DEV. SPECIALISTS, LLC</t>
  </si>
  <si>
    <t>P O BOX 4937</t>
  </si>
  <si>
    <t>CHERYL JOHNSON</t>
  </si>
  <si>
    <t>MANAGEMENT@NERDS.NET</t>
  </si>
  <si>
    <t>WWW.NERDS.NET</t>
  </si>
  <si>
    <t>518111-MBE/DBE/SBE, 541511-MBE/DBE/SBE, 541512-MBE/DBE/SBE, 541513-MBE/DBE/SBE, 541519-MBE/DBE/SBE</t>
  </si>
  <si>
    <t>NETWORKING TECHNOLOGIES AND SUPPORT INC.</t>
  </si>
  <si>
    <t>14421 JUSTICE ROAD</t>
  </si>
  <si>
    <t>BERNARD E. ROBINSON, SR.</t>
  </si>
  <si>
    <t>BROBINSON@NETWORKINGTECH.COM</t>
  </si>
  <si>
    <t>WWW.THINKNTS.COM</t>
  </si>
  <si>
    <t>NETWORKING UNLIMITED, LLC</t>
  </si>
  <si>
    <t>16344 PEWTER LANE</t>
  </si>
  <si>
    <t>BARRY RANDOLPH</t>
  </si>
  <si>
    <t>RANDOLPH@NETWORKINGUNLIMITEDLLC.COM</t>
  </si>
  <si>
    <t>WWW.NETWORKINGUNLIMITEDLLC.COM</t>
  </si>
  <si>
    <t>541512-MBE/DBE/SBE, 541519-MBE/DBE/SBE, 811212-MBE/DBE/SBE</t>
  </si>
  <si>
    <t>NEW FUTURE TECHNOLOGY, LLC</t>
  </si>
  <si>
    <t>11002 SCHUYLKILL ROAD</t>
  </si>
  <si>
    <t>GREGORY JACKSON</t>
  </si>
  <si>
    <t>GREGORY.JACKSON@NEWFUTURETECHNOLOGY</t>
  </si>
  <si>
    <t>WWW.NEWFUTURETECHNOLOGY.COM</t>
  </si>
  <si>
    <t>518210-MBE/DBE/SBE, 541511-MBE/DBE/SBE, 541512-MBE/DBE/SBE, 541513-MBE/DBE/SBE, 541519-MBE/DBE/SBE, 811212-MBE/DBE/SBE, 811213-MBE/DBE/SBE</t>
  </si>
  <si>
    <t>NEW LIGHT TECHNOLOGIES</t>
  </si>
  <si>
    <t>1100 H. ST. NW STE. 700</t>
  </si>
  <si>
    <t>GHERMAY ARAYA</t>
  </si>
  <si>
    <t>SALES@NEWLIGHTTECHNOLOGIES.COM</t>
  </si>
  <si>
    <t>WWW.NEWLIGHTTECHNOLOGIES.COM</t>
  </si>
  <si>
    <t>541330-MBE/DBE/SBE, 541370-MBE/DBE/SBE, 541511-MBE/DBE/SBE, 541512-MBE/DBE/SBE</t>
  </si>
  <si>
    <t>NEWWAVE TELECOM &amp; TECHNOLOGIES, INC.</t>
  </si>
  <si>
    <t>6518 MEADOWRIDGE ROAD, SUITE 100</t>
  </si>
  <si>
    <t>SHERIFAH MUNIS</t>
  </si>
  <si>
    <t>SHERI.MUNIS@NEWWAVE-TECHNOLOGIES.COM</t>
  </si>
  <si>
    <t>WWW.NEWWAVE-TECHNOLOGIES.COM</t>
  </si>
  <si>
    <t>518210-MBE/DBE/SBE, 541511-MBE/DBE/SBE, 541512-MBE/DBE/SBE, 541513-MBE/DBE/SBE, 541519-MBE/DBE/SBE, 541611-MBE/DBE/SBE, 561920-MBE/DBE/SBE</t>
  </si>
  <si>
    <t>NEXTGEN CONSULTING, INC.</t>
  </si>
  <si>
    <t>1420 NORTH CAPITAL STREET, N.W.</t>
  </si>
  <si>
    <t>SAIF REHMAN</t>
  </si>
  <si>
    <t>SAIF.REHMAN@NGCIGLOBAL.COM</t>
  </si>
  <si>
    <t>WWW.NGCIGLOBAL.COM</t>
  </si>
  <si>
    <t>541511-MBE/DBE/SBE, 541512-MBE/DBE/SBE, 541513-MBE/DBE/SBE, 541618-MBE/DBE/SBE</t>
  </si>
  <si>
    <t>NEXTGEN IT SOLUTIONS, LLC</t>
  </si>
  <si>
    <t>2 VALLEYFIELD COURT</t>
  </si>
  <si>
    <t>FEKADU MEGERSA</t>
  </si>
  <si>
    <t>FMEGERSA@YAHOO.COM</t>
  </si>
  <si>
    <t>WWW.NEXTGENITSOLUTION.COM</t>
  </si>
  <si>
    <t>NGEN, LLC</t>
  </si>
  <si>
    <t>1101 MERCANTILE LANE, SUITE 100</t>
  </si>
  <si>
    <t>TERRY L. SPEIGNER</t>
  </si>
  <si>
    <t>TERRY@NGEN.COM</t>
  </si>
  <si>
    <t>WWW.NGEN.COM</t>
  </si>
  <si>
    <t>541511-MBE/DBE/SBE/ACDBE, 541512-MBE/DBE/SBE/ACDBE, 541513-MBE/DBE/SBE/ACDBE, 541519-MBE/DBE/SBE/ACDBE, 541618-MBE/DBE/SBE/ACDBE</t>
  </si>
  <si>
    <t>NI TECHNOLOGY, LLC</t>
  </si>
  <si>
    <t>9103 WOODMORE CENTRE DRIVE, SUITE 132</t>
  </si>
  <si>
    <t>JAMI'H RAINER</t>
  </si>
  <si>
    <t>NIBA MANAGEMENT GROUP, LLC</t>
  </si>
  <si>
    <t>5104 GLENN DALE WOODS COURT</t>
  </si>
  <si>
    <t>NADINA BABEL</t>
  </si>
  <si>
    <t>NIBAGROUP@YAHOO.COM</t>
  </si>
  <si>
    <t>WWW.NIBAGROUP.COM</t>
  </si>
  <si>
    <t>541512-MBE/DBE/SBE, 541611-MBE/DBE/SBE, 541614-MBE/DBE/SBE, 541618-MBE/DBE/SBE, 561110-MBE/DBE/SBE</t>
  </si>
  <si>
    <t>NIKAM INNOVATIVE SOLUTIONS, LLC</t>
  </si>
  <si>
    <t>6030 MARSHALEE DRIVE, SUITE 554</t>
  </si>
  <si>
    <t>SAVONNA T. GOODEN-SMITH</t>
  </si>
  <si>
    <t>SSMITH@NIKAMIS.COM</t>
  </si>
  <si>
    <t>WWW.NIKAMIS.COM</t>
  </si>
  <si>
    <t>541430-MBE/DBE/SBE, 541511-MBE/DBE/SBE, 541512-MBE/DBE/SBE, 541519-MBE/DBE/SBE, 561320-MBE/DBE/SBE</t>
  </si>
  <si>
    <t>NINTHBALL, LLC</t>
  </si>
  <si>
    <t>8458 JACQUELINE COURT</t>
  </si>
  <si>
    <t>JESSUP</t>
  </si>
  <si>
    <t>OHIORENUAN AKHIGBE</t>
  </si>
  <si>
    <t>INFO@NINTHBALL.COM</t>
  </si>
  <si>
    <t>WWW.NINTHBALL.COM</t>
  </si>
  <si>
    <t>NINX TECHNOLOGIES, LLC</t>
  </si>
  <si>
    <t>401 JONES FALLS COURT</t>
  </si>
  <si>
    <t>MERCDIA ILLERY-THOMAS</t>
  </si>
  <si>
    <t>MITHOMAS@NINXTECH.COM</t>
  </si>
  <si>
    <t>WWW.NINXTECH.COM</t>
  </si>
  <si>
    <t>NODAVARE CORPORATION</t>
  </si>
  <si>
    <t>1760 RESTON PARKWAY, SUITE 312</t>
  </si>
  <si>
    <t>VEN IYER</t>
  </si>
  <si>
    <t>VEN.IYR@NODAVARE.COM</t>
  </si>
  <si>
    <t>WWW.NODAVARE.COM</t>
  </si>
  <si>
    <t>NORAYE, LLC</t>
  </si>
  <si>
    <t>3195 OLD WASHINGTON ROAD</t>
  </si>
  <si>
    <t>KAREEM AARON</t>
  </si>
  <si>
    <t>KAREEM.AARON@NORAYE.COM</t>
  </si>
  <si>
    <t>WWW.NORAYE.COM</t>
  </si>
  <si>
    <t>NORBECK TECHNOLOGIES, INC.</t>
  </si>
  <si>
    <t>7700 OLD BRANCH AVENUE, SUITE A-201</t>
  </si>
  <si>
    <t>BOBBY L. GALLON</t>
  </si>
  <si>
    <t>BOBBY@NORBECKTECH.COM</t>
  </si>
  <si>
    <t>WWW.NORBECKTECH.COM</t>
  </si>
  <si>
    <t>518111-MBE/DBE/SBE, 541511-MBE/DBE/SBE, 541512-MBE/DBE/SBE</t>
  </si>
  <si>
    <t>NOW TECHNOLOGIES, INC.</t>
  </si>
  <si>
    <t>9602E MLK JR. HWY</t>
  </si>
  <si>
    <t>C. SEAN WILLIAMS</t>
  </si>
  <si>
    <t>SWILLIAMS@NOWTECHS.COM</t>
  </si>
  <si>
    <t>WWW.NOWTECHNOLOGIES.COM</t>
  </si>
  <si>
    <t>518210-SBE-ONLY, 519190-SBE-ONLY, 541511-SBE-ONLY, 541512-SBE-ONLY, 541513-SBE-ONLY, 541519-SBE-ONLY</t>
  </si>
  <si>
    <t>NR2C, LLC</t>
  </si>
  <si>
    <t>13913 BURNISED WOOD COURT</t>
  </si>
  <si>
    <t>UKAMAKA UDEH</t>
  </si>
  <si>
    <t>UUDEH_2003@YAHOO.COM</t>
  </si>
  <si>
    <t>237110-MBE/DBE/SBE, 237310-MBE/DBE/SBE, 237990-MBE/DBE/SBE, 541330-MBE/DBE/SBE, 541511-MBE/DBE/SBE, 541512-MBE/DBE/SBE, 541519-MBE/DBE/SBE, 541611-MBE/DBE/SBE, 541620-MBE/DBE/SBE, 611420-MBE/DBE/SBE</t>
  </si>
  <si>
    <t>NSOLN, LLC</t>
  </si>
  <si>
    <t>20612 SUMMER SWEET TERRACE</t>
  </si>
  <si>
    <t>DEBAKI NANDAN CHOWDHURY</t>
  </si>
  <si>
    <t>DEBAKI@NSOLN.COM</t>
  </si>
  <si>
    <t>WWW.NSOLN.COM</t>
  </si>
  <si>
    <t>NSR SOLUTIONS, INC.</t>
  </si>
  <si>
    <t>1700 ROCKVILLE PIKE, SUITE 370</t>
  </si>
  <si>
    <t>NAYEREH S. RASSOULPOUR</t>
  </si>
  <si>
    <t>NAYEREHR@NSRSOLUTIONS.COM</t>
  </si>
  <si>
    <t>WWW.NSRSOLUTIONS.COM</t>
  </si>
  <si>
    <t>541512-MBE/DBE/SBE, 541519-MBE/DBE/SBE, 561621-MBE/DBE/SBE</t>
  </si>
  <si>
    <t>NTECH SOLUTIONS, INC.</t>
  </si>
  <si>
    <t>8850 STANFORD BOULEVARD SUITE 1700</t>
  </si>
  <si>
    <t>SRIDHAR KUNADI</t>
  </si>
  <si>
    <t>INFO@NTECHSOL.COM</t>
  </si>
  <si>
    <t>WWW.NTECHSOL.COM</t>
  </si>
  <si>
    <t>511210-MBE/DBE/SBE, 519190-MBE/DBE/SBE, 541511-MBE/DBE/SBE, 541512-MBE/DBE/SBE, 541519-MBE/DBE/SBE, 541618-MBE/DBE/SBE, 561320-MBE/DBE/SBE</t>
  </si>
  <si>
    <t>PATRICK E. WEITHERS</t>
  </si>
  <si>
    <t>PWEITHERS@NU-PULSE.COM</t>
  </si>
  <si>
    <t>WWW.NU-PULSE.COM</t>
  </si>
  <si>
    <t>238210-MBE/DBE/SBE, 238220-MBE/DBE/SBE, 238310-MBE/DBE/SBE, 518210-MBE/DBE/SBE, 541511-MBE/DBE/SBE, 541512-MBE/DBE/SBE, 541611-MBE/DBE/SBE, 541618-MBE/DBE/SBE, 541690-MBE/DBE/SBE, 561612-MBE/DBE/SBE, 561621-MBE/DBE/SBE</t>
  </si>
  <si>
    <t>NUCLEUS TECH SOLUTIONS</t>
  </si>
  <si>
    <t>23600 BENNETT CHASE DRIVE</t>
  </si>
  <si>
    <t>DAMON COOPER</t>
  </si>
  <si>
    <t>DAMON.COOPER@NUCLEUSTECHSOLUTIONS.COM</t>
  </si>
  <si>
    <t>NUCORE VISION, INC.</t>
  </si>
  <si>
    <t>4601 FORBES BOULEVARD, SUITE 310</t>
  </si>
  <si>
    <t>THEODORE FELLS</t>
  </si>
  <si>
    <t>EJMORE@NUCOREVISION.COM</t>
  </si>
  <si>
    <t>WWW.NUCOREVISION.COM</t>
  </si>
  <si>
    <t>238210-MBE/DBE/SBE, 423430-MBE/DBE/SBE, 518210-MBE/DBE/SBE, 519190-MBE/DBE/SBE, 541511-MBE/DBE/SBE, 541512-MBE/DBE/SBE, 541513-MBE/DBE/SBE, 541519-MBE/DBE/SBE, 541611-MBE/DBE/SBE, 561210-MBE/DBE/SBE, 611420-MBE/DBE/SBE</t>
  </si>
  <si>
    <t>OBVERSE CORPORATION</t>
  </si>
  <si>
    <t>6856 EASTERN AVENUE, SUITE 210</t>
  </si>
  <si>
    <t>TIMOTHY THOMPSON</t>
  </si>
  <si>
    <t>TTHOMPSON@OBVERSE.NET</t>
  </si>
  <si>
    <t>WWW.OBVERSE.NET</t>
  </si>
  <si>
    <t>541511-MBE/DBE/SBE, 541512-MBE/DBE/SBE, 541614-MBE/DBE/SBE</t>
  </si>
  <si>
    <t>OHM SYSTEMS, INC.</t>
  </si>
  <si>
    <t>955 HORSHAM ROAD, SUITE 101</t>
  </si>
  <si>
    <t>HORSHAM</t>
  </si>
  <si>
    <t>PRAFUL PATEL</t>
  </si>
  <si>
    <t>PPATEL@OHMSYSTEMSINC.COM</t>
  </si>
  <si>
    <t>WWW.OHMSYSTEMSINC.COM</t>
  </si>
  <si>
    <t>541330-MBE-ONLY, 541511-MBE-ONLY, 541512-MBE-ONLY, 541513-MBE-ONLY, 541519-MBE-ONLY</t>
  </si>
  <si>
    <t>OKINYX, LLC</t>
  </si>
  <si>
    <t>2807 CORONELLA COURT</t>
  </si>
  <si>
    <t>ADEBAYO MAJOLAGBE</t>
  </si>
  <si>
    <t>BB@OKINYX.COM</t>
  </si>
  <si>
    <t>WWW.OKINYX.COM</t>
  </si>
  <si>
    <t>423430-MBE/DBE/SBE, 541512-MBE/DBE/SBE, 541519-MBE/DBE/SBE, 611420-MBE/DBE/SBE</t>
  </si>
  <si>
    <t>OMEGA MICRO SERVICES, LLC</t>
  </si>
  <si>
    <t>P. O. BOX 1271</t>
  </si>
  <si>
    <t>PAULSON OBINIYI</t>
  </si>
  <si>
    <t>INFO@OMICROSERVICES.COM</t>
  </si>
  <si>
    <t>WWW.OMICROSERVICES.COM</t>
  </si>
  <si>
    <t>425120-MBE/DBE/SBE, 541511-MBE/DBE/SBE, 541512-MBE/DBE/SBE, 541513-MBE/DBE/SBE, 541519-MBE/DBE/SBE, 541611-MBE/DBE/SBE, 541690-MBE/DBE/SBE</t>
  </si>
  <si>
    <t>OMH CONSULTING CORPORATION</t>
  </si>
  <si>
    <t>12802 PENNY LANE</t>
  </si>
  <si>
    <t>SUDESH RANADE</t>
  </si>
  <si>
    <t>SUDESHRANADE@YAHOO.COM</t>
  </si>
  <si>
    <t>WWW.OMHCONSULTINGINC.COM</t>
  </si>
  <si>
    <t>541511-MBE/DBE/SBE, 541512-MBE/DBE/SBE, 541519-MBE/DBE/SBE, 541618-MBE/DBE/SBE, 541990-MBE/DBE/SBE</t>
  </si>
  <si>
    <t>OMNISYSTEMS, INC.</t>
  </si>
  <si>
    <t>REGINALD VIGILANT</t>
  </si>
  <si>
    <t>REGINALD.VIGILANT@OMNISYSTEMS.COM</t>
  </si>
  <si>
    <t>WWW.OMNISYSTEMS.COM</t>
  </si>
  <si>
    <t>443142-MBE/DBE/SBE, 541511-MBE-ONLY, 541512-MBE-ONLY, 541513-MBE-ONLY, 541519-MBE-ONLY, 541611-MBE-ONLY</t>
  </si>
  <si>
    <t>ONAIR APPLICATIONS, INC.</t>
  </si>
  <si>
    <t>5810 KINGSTOWNE CENTER DRIVE</t>
  </si>
  <si>
    <t>HILTON MILLS</t>
  </si>
  <si>
    <t>INQUIRIES@ONAIRAPPS.COM</t>
  </si>
  <si>
    <t>WWW.ONAIRAPPS.COM</t>
  </si>
  <si>
    <t>ONEIDA COMMUNICATIONS, INC.</t>
  </si>
  <si>
    <t>5400 DOWER HOUSE ROAD</t>
  </si>
  <si>
    <t>CHARLES J. HIGGINS</t>
  </si>
  <si>
    <t>DSTJEAN@ONEIDACOMMUNICATIONS.COM</t>
  </si>
  <si>
    <t>WWW.ONEIDACOMMUNICATIONS.COM</t>
  </si>
  <si>
    <t>237130-MBE/DBE/SBE, 238210-MBE/DBE/SBE, 423610-MBE/DBE/SBE, 517911-MBE/DBE/SBE, 519190-MBE/DBE/SBE, 541512-MBE/DBE/SBE, 541519-MBE/DBE/SBE</t>
  </si>
  <si>
    <t>ONYX COMPUTING SOLUTIONS, INC.</t>
  </si>
  <si>
    <t>14111 KENDALWOOD DRIVE, SUITE 100</t>
  </si>
  <si>
    <t>TROY STANCIL</t>
  </si>
  <si>
    <t>TROY@ONYXTECHNOLOGIES.COM</t>
  </si>
  <si>
    <t>WWW.ONYXTECHNOLOGIES.COM</t>
  </si>
  <si>
    <t>ONYX CONSULTING SERVICES, LLC</t>
  </si>
  <si>
    <t>7153 WEDMORE COURT, SUITE 100</t>
  </si>
  <si>
    <t>ZAMINAH WILLIAMS</t>
  </si>
  <si>
    <t>ZWILLIAMS@ONYXCONSULTS.COM</t>
  </si>
  <si>
    <t>WWW.ONYXCONSULTS.COM</t>
  </si>
  <si>
    <t>541330-MBE/DBE/SBE, 541511-MBE/DBE/SBE, 541512-MBE/DBE/SBE, 541611-MBE/DBE/SBE, 541618-MBE/DBE/SBE, 541690-MBE/DBE/SBE</t>
  </si>
  <si>
    <t>OPTIMO INFORMATION TECHNOLOGY, LLC</t>
  </si>
  <si>
    <t>PO BOX 770</t>
  </si>
  <si>
    <t>ANGELA MIGUELEZ</t>
  </si>
  <si>
    <t>MMIGUELEZ@OPTIMO-IT.COM</t>
  </si>
  <si>
    <t>WWW.OPTIMO-IT.COM</t>
  </si>
  <si>
    <t>518210-MBE/DBE/SBE, 541511-MBE/DBE/SBE, 541512-MBE/DBE/SBE, 561311-MBE-ONLY, 611420-MBE/DBE/SBE</t>
  </si>
  <si>
    <t>ORAJHU, LLC</t>
  </si>
  <si>
    <t>17708 HIDDEN GARDEN LANE</t>
  </si>
  <si>
    <t>ASHTON</t>
  </si>
  <si>
    <t>VICTOR SLOOTSKY</t>
  </si>
  <si>
    <t>ORAJHU@YAHOO.COM</t>
  </si>
  <si>
    <t>541511-MBE-ONLY, 541512-MBE-ONLY, 541513-MBE-ONLY, 611420-MBE-ONLY</t>
  </si>
  <si>
    <t>ORANGE, LLC</t>
  </si>
  <si>
    <t>6636 LATROBE FALLS ROAD</t>
  </si>
  <si>
    <t>KRISHNA VAIDYA</t>
  </si>
  <si>
    <t>ORANGELLC2012@GMAIL.COM</t>
  </si>
  <si>
    <t>OS INFORMATION SYSTEMS, INC.</t>
  </si>
  <si>
    <t>31 SCARLET SAGE COURT</t>
  </si>
  <si>
    <t>MAHENDRA N. SAPA</t>
  </si>
  <si>
    <t>MSAPA@OSINFOS.COM</t>
  </si>
  <si>
    <t>WWW.OSINFOS.COM</t>
  </si>
  <si>
    <t>511210-MBE/DBE/SBE, 541511-MBE/DBE/SBE, 541512-MBE/DBE/SBE, 541513-MBE/DBE/SBE, 541611-MBE/DBE/SBE, 611420-MBE/DBE/SBE, 611430-MBE/DBE/SBE</t>
  </si>
  <si>
    <t>OSI TECHNOLOGY, INC.</t>
  </si>
  <si>
    <t>13016 TOWN COMMONS DRIVE</t>
  </si>
  <si>
    <t>NANCY J. MONTEIRO</t>
  </si>
  <si>
    <t>INFOEOSITECHNOLOG.NET</t>
  </si>
  <si>
    <t>WWW.OSITECHNOLOGY.NET</t>
  </si>
  <si>
    <t>425120-MBE/DBE/SBE, 541511-MBE/DBE/SBE, 541512-MBE/DBE/SBE, 541513-MBE/DBE/SBE, 541519-MBE/DBE/SBE, 561320-MBE/DBE/SBE, 611420-MBE/DBE/SBE</t>
  </si>
  <si>
    <t>OUTREACH PROCESS PARTNERS, LLC</t>
  </si>
  <si>
    <t>2521 RIVA ROAD, SUITE P-1</t>
  </si>
  <si>
    <t>JANICE ROPER-GRAHAM</t>
  </si>
  <si>
    <t>ACCOUNTING@OPP-LLC.COM</t>
  </si>
  <si>
    <t>WWW.OPP-INC.COM</t>
  </si>
  <si>
    <t>512110-MBE/DBE/SBE, 516110-MBE/DBE/SBE, 541430-MBE/DBE/SBE, 541511-MBE/DBE/SBE, 541512-MBE/DBE/SBE, 541611-MBE/DBE/SBE, 541613-MBE/DBE/SBE, 541618-MBE/DBE/SBE, 541720-MBE/DBE/SBE, 541820-MBE/DBE/SBE, 541860-MBE/DBE/SBE, 541910-MBE/DBE/SBE, 561920-MBE/DBE/SBE, 711510-MBE/DBE/SBE</t>
  </si>
  <si>
    <t>OVATION BUSINESS CONSULTANTS, LLC</t>
  </si>
  <si>
    <t>1110 ASPEN STREET NW #B3</t>
  </si>
  <si>
    <t>ERIC M. BYRD</t>
  </si>
  <si>
    <t>EBYRD_OVATION@YAHOO.COM</t>
  </si>
  <si>
    <t>WWW.OVATION-BC.COM</t>
  </si>
  <si>
    <t>541330-SBE-ONLY, 541420-SBE-ONLY, 541511-SBE-ONLY, 541512-SBE-ONLY, 541513-SBE-ONLY, 541519-SBE-ONLY, 541611-SBE-ONLY, 541618-SBE-ONLY, 541690-SBE-ONLY, 611420-SBE-ONLY, 611430-SBE-ONLY</t>
  </si>
  <si>
    <t>P &amp; E ENGINEERING AND CONSULTING, LLC</t>
  </si>
  <si>
    <t>PO BOX 32722</t>
  </si>
  <si>
    <t>PIKESVILLE</t>
  </si>
  <si>
    <t>THEODORE PARKER</t>
  </si>
  <si>
    <t>TPARKER@PEENGINEERINGCONSULTING.COM</t>
  </si>
  <si>
    <t>WWW.PEENGINEERINGCONSULTING.COM</t>
  </si>
  <si>
    <t>PACALCO, INC.</t>
  </si>
  <si>
    <t>136 EAST RANDALL STREET</t>
  </si>
  <si>
    <t>GABRIEL ANTELO</t>
  </si>
  <si>
    <t>GANTELO@PACALCO.COM</t>
  </si>
  <si>
    <t>WWW.PACALCO.COM</t>
  </si>
  <si>
    <t>PACEL-SELLERS, INC.</t>
  </si>
  <si>
    <t>P O BOX 3826, ST. PETERSBURG</t>
  </si>
  <si>
    <t>ST. PETERSBURG</t>
  </si>
  <si>
    <t>DAVE PACEL-SELLERS</t>
  </si>
  <si>
    <t>DAVEPS@PSIUS.US</t>
  </si>
  <si>
    <t>WWW.PSICONSULTS.COM</t>
  </si>
  <si>
    <t>541511-MBE/DBE/SBE, 541512-MBE/DBE/SBE, 541513-MBE/DBE/SBE, 541519-MBE/DBE/SBE, 541612-MBE/DBE/SBE, 611420-MBE/DBE/SBE</t>
  </si>
  <si>
    <t>PANA SOLUTIONS, INC.</t>
  </si>
  <si>
    <t>3504 WATERFORD MILL ROAD</t>
  </si>
  <si>
    <t>MARLON SELMON</t>
  </si>
  <si>
    <t>PANASOLUTIONS.COM</t>
  </si>
  <si>
    <t>WWW.PANASOLUTIONS.COM</t>
  </si>
  <si>
    <t>541511-MBE/DBE/SBE, 541512-MBE/DBE/SBE, 541611-MBE/DBE/SBE, 541618-MBE/DBE/SBE, 541690-MBE/DBE/SBE, 611420-MBE/DBE/SBE, 611430-MBE/DBE/SBE</t>
  </si>
  <si>
    <t>PANUM TELECOM, LLC</t>
  </si>
  <si>
    <t>12509 PALATINE COURT</t>
  </si>
  <si>
    <t>20854-1447</t>
  </si>
  <si>
    <t>SUJATA GUPTA</t>
  </si>
  <si>
    <t>SGUPTA@PANUM.COM</t>
  </si>
  <si>
    <t>WWW.PANUM.COM</t>
  </si>
  <si>
    <t>PARADIGM INTELLECTUAL INNOVATION AND INTELLIGENCE SOL</t>
  </si>
  <si>
    <t>5404 AUTH ROAD APT. 305</t>
  </si>
  <si>
    <t>SUITLAND</t>
  </si>
  <si>
    <t>TIMOTHY D. WILSON</t>
  </si>
  <si>
    <t>DWEYLAN@AOL.COM</t>
  </si>
  <si>
    <t>541512-MBE/DBE/SBE, 541513-MBE/DBE/SBE, 541611-MBE/DBE/SBE, 541618-MBE/DBE/SBE, 611430-MBE/DBE/SBE</t>
  </si>
  <si>
    <t>PATRIOT, LLC</t>
  </si>
  <si>
    <t>9520 BERGER ROAD, SUITE 212</t>
  </si>
  <si>
    <t>ANTHONY S. RUSSO</t>
  </si>
  <si>
    <t>TRUSSO@PATRIOTLLC.NET</t>
  </si>
  <si>
    <t>WWW.PATRIOTLLC.NET</t>
  </si>
  <si>
    <t>541511-MBE-ONLY, 541512-MBE-ONLY, 541513-MBE-ONLY</t>
  </si>
  <si>
    <t>PEAK TECHNOLOGY SOLUTIONS, INC.</t>
  </si>
  <si>
    <t>4519 WINDING OAK DRIVE</t>
  </si>
  <si>
    <t>MOHAMMAD TARIQ</t>
  </si>
  <si>
    <t>MTARIQ@PEAKTSINC.COM</t>
  </si>
  <si>
    <t>WWW.PEAKTSINC.COM</t>
  </si>
  <si>
    <t>P. O. BOX 8981</t>
  </si>
  <si>
    <t>MARIA.EDWARDS@PEMCCO.COM</t>
  </si>
  <si>
    <t>WWW.PEMCCO.COM</t>
  </si>
  <si>
    <t>541512-MBE/DBE/SBE, 541513-MBE/DBE/SBE, 541611-MBE/DBE/SBE, 611420-MBE/DBE/SBE</t>
  </si>
  <si>
    <t>PEOPLE PROCESSING INFORMATION, INC.</t>
  </si>
  <si>
    <t>2126 ESPEY COURT, SUITE D</t>
  </si>
  <si>
    <t>JACQUELINE M. BROWN</t>
  </si>
  <si>
    <t>JBROWN@PEOPLEPROCESSING.COM</t>
  </si>
  <si>
    <t>WWW.PEOPLEPROCESSING.COM</t>
  </si>
  <si>
    <t>237130-MBE/DBE/SBE, 334111-MBE/DBE/SBE, 334113-MBE/DBE/SBE, 334119-MBE/DBE/SBE, 423430-MBE/DBE/SBE, 511210-MBE/DBE/SBE, 517110-MBE/DBE/SBE, 518210-MBE/DBE/SBE, 541511-MBE/DBE/SBE, 541512-MBE/DBE/SBE, 541513-MBE/DBE/SBE, 811212-MBE/DBE/SBE</t>
  </si>
  <si>
    <t>PERIDOT SOLUTIONS, LLC</t>
  </si>
  <si>
    <t>7927 JONES BRANCH DRIVE, SUITE 2150</t>
  </si>
  <si>
    <t>RANAPRATAP CHEGU</t>
  </si>
  <si>
    <t>RCHEGU@PERIDOTSOLUTIONS.COM</t>
  </si>
  <si>
    <t>WWW.PERIDOTSOLUTIONS.COM</t>
  </si>
  <si>
    <t>541511-MBE-ONLY, 541512-MBE-ONLY, 541513-MBE-ONLY, 541519-MBE-ONLY, 541611-MBE-ONLY, 541618-MBE-ONLY</t>
  </si>
  <si>
    <t>PETECH, PETERSON TECHNOLOGY, LLC</t>
  </si>
  <si>
    <t>8350 BRISTOL COURT, SUITE 101</t>
  </si>
  <si>
    <t>MICHAEL PETERSON</t>
  </si>
  <si>
    <t>MIKE.PETERSON@PTECH-LLC.COM</t>
  </si>
  <si>
    <t>WWW.PTECH-LLC.COM</t>
  </si>
  <si>
    <t>PHILIP AARON LACY ARCHITECTS</t>
  </si>
  <si>
    <t>9615 GEENA NICOLE DRIVE</t>
  </si>
  <si>
    <t>PHILIP A. LACY</t>
  </si>
  <si>
    <t>PAL@PHILIPAARONLACY.COM</t>
  </si>
  <si>
    <t>WWW.PHILIPAARONLACY.COM</t>
  </si>
  <si>
    <t>541310-MBE/DBE/SBE, 541320-MBE/DBE/SBE, 541512-MBE/DBE/SBE</t>
  </si>
  <si>
    <t>PHOENIX ENGINEERING, INC.</t>
  </si>
  <si>
    <t>309 INTERNATIONAL CIRCLE, SUITE 130</t>
  </si>
  <si>
    <t>MALINI GUPTA GLUECK</t>
  </si>
  <si>
    <t>MGLUECK@PHOENIX-ENG.COM</t>
  </si>
  <si>
    <t>WWW.PHOENIX-ENG.COM</t>
  </si>
  <si>
    <t>237110-MBE/DBE/SBE, 237310-MBE/DBE/SBE, 237990-MBE/DBE/SBE, 541330-MBE/DBE/SBE, 541340-MBE/DBE/SBE, 541370-MBE/DBE/SBE, 541512-MBE/DBE/SBE</t>
  </si>
  <si>
    <t>PIERSON COMPUTING CONNECTION, INC.</t>
  </si>
  <si>
    <t>P O BOX 206</t>
  </si>
  <si>
    <t>NEW KINGSTOWN</t>
  </si>
  <si>
    <t>DEBRA A. PIERSON</t>
  </si>
  <si>
    <t>DPIERSON@PIERSONCCI.COM</t>
  </si>
  <si>
    <t>WWW.PIERSONCCI.COM</t>
  </si>
  <si>
    <t>423430-MBE/DBE/SBE, 541511-MBE/DBE/SBE, 541512-MBE/DBE/SBE, 541513-MBE/DBE/SBE, 541519-MBE/DBE/SBE, 541611-MBE-ONLY, 561110-MBE-ONLY</t>
  </si>
  <si>
    <t>PITTMAN GROUP, INC.  THE</t>
  </si>
  <si>
    <t>7059 BLAIR ROAD, NW, SUITE 100</t>
  </si>
  <si>
    <t>KENYA PITTMAN</t>
  </si>
  <si>
    <t>KPITTMAN@VANTIXNET.COM</t>
  </si>
  <si>
    <t>WWW.VANTIXNET.COM</t>
  </si>
  <si>
    <t>PKD CORPORATION</t>
  </si>
  <si>
    <t>202 GRANGE HALL DRIVE</t>
  </si>
  <si>
    <t>PARTHA DASGUPTA</t>
  </si>
  <si>
    <t>PARTHA_DG04@YAHOO.COM</t>
  </si>
  <si>
    <t>WWW.PKDCORPORATION.COM</t>
  </si>
  <si>
    <t>541511-MBE/DBE/SBE, 541512-MBE/DBE/SBE, 541519-MBE/DBE/SBE, 541611-MBE/DBE/SBE, 541690-MBE/DBE/SBE</t>
  </si>
  <si>
    <t>PLANNED SYSTEMS INTERNATIONAL, INC.</t>
  </si>
  <si>
    <t>10632 LITTLE PATUXENT PARKWAY, #200</t>
  </si>
  <si>
    <t>TERRY LIN</t>
  </si>
  <si>
    <t>TLIN@PLAN-SYS.COM</t>
  </si>
  <si>
    <t>WWW.PLAN-SYS.COM</t>
  </si>
  <si>
    <t>333313-MBE-ONLY, 334111-MBE-ONLY, 334112-MBE-ONLY, 334118-MBE-ONLY, 334119-MBE-ONLY, 334290-MBE-ONLY, 423430-MBE-ONLY, 511210-MBE-ONLY, 517110-MBE-ONLY, 518210-MBE-ONLY, 532420-MBE-ONLY, 541511-MBE-ONLY, 541512-MBE-ONLY, 541513-MBE-ONLY, 541519-MBE-ONLY, 811212-MBE-ONLY</t>
  </si>
  <si>
    <t>PLEXUS INSTALLATIONS, INC.</t>
  </si>
  <si>
    <t>6665 MORAVIA PARK DRIVE</t>
  </si>
  <si>
    <t>CRISTINA VENA MOSBY</t>
  </si>
  <si>
    <t>CVENA@PLEXUSCOMGROUP.COM</t>
  </si>
  <si>
    <t>WWW.PLEXUSCOMGROUP.COM</t>
  </si>
  <si>
    <t>PN AUTOMATION, INC.</t>
  </si>
  <si>
    <t>6411 IVY LANE, SUITE 410</t>
  </si>
  <si>
    <t>NITIN P. BAVISKAR</t>
  </si>
  <si>
    <t>NITIN@PNAUTOMATION.COM</t>
  </si>
  <si>
    <t>WWW.PNAUTOMATION.COM</t>
  </si>
  <si>
    <t>511210-MBE/DBE/SBE, 518210-MBE/DBE/SBE, 541511-MBE/DBE/SBE, 541512-MBE/DBE/SBE, 611420-MBE/DBE/SBE</t>
  </si>
  <si>
    <t>PORT NETWORKS, INC.</t>
  </si>
  <si>
    <t>401 E. PRATT STREET, SUITE 2553</t>
  </si>
  <si>
    <t>HUGH BETHELL</t>
  </si>
  <si>
    <t>HBETHELL@PORTNETWORKS.COM</t>
  </si>
  <si>
    <t>WWW.PORTNETWORKS.COM</t>
  </si>
  <si>
    <t>517210-SBE-ONLY, 518210-SBE-ONLY, 541512-SBE-ONLY</t>
  </si>
  <si>
    <t>POWERSOLV, INC.</t>
  </si>
  <si>
    <t>1801 ROBERT FULTON DRIVE, SUITE 550</t>
  </si>
  <si>
    <t>RAHUL DHAWAN</t>
  </si>
  <si>
    <t>RAHULD@POWERSOLVINC.COM</t>
  </si>
  <si>
    <t>WWW.POWERSOLV.COM</t>
  </si>
  <si>
    <t>PPT MANAGEMENT, LLC</t>
  </si>
  <si>
    <t>11504 EASTERN RED CEDAR AVENUE</t>
  </si>
  <si>
    <t>CORY COLEMAN</t>
  </si>
  <si>
    <t>CORY.COLEMAN@PPTMANAGEMENT.COM</t>
  </si>
  <si>
    <t>WWW.PPTMANAGEMENT.COM</t>
  </si>
  <si>
    <t>PREFERRED TECHNOLOGY SOLUTIONS, INC.</t>
  </si>
  <si>
    <t>12516 VALLEY PINES DRIVE</t>
  </si>
  <si>
    <t>KHIN M. CONTRINO</t>
  </si>
  <si>
    <t>KCONTRINO@PREFTEC.COM</t>
  </si>
  <si>
    <t>WWW.PREFTEC.COM</t>
  </si>
  <si>
    <t>PREMA, LLC</t>
  </si>
  <si>
    <t>9522 WILLIAM KIRK LANE</t>
  </si>
  <si>
    <t>LAKSHMI JAYANTHI</t>
  </si>
  <si>
    <t>JAY@PREMAINC.NET</t>
  </si>
  <si>
    <t>WWW.PREMAINC.NET</t>
  </si>
  <si>
    <t>541213-MBE/DBE/SBE, 541214-MBE/DBE/SBE, 541219-MBE/DBE/SBE, 541511-MBE/DBE/SBE, 541512-MBE/DBE/SBE, 541611-MBE/DBE/SBE, 561320-MBE/DBE/SBE, 561410-MBE/DBE/SBE</t>
  </si>
  <si>
    <t>PREMIER ENTERPRISE SOLUTIONS, LLC</t>
  </si>
  <si>
    <t>10413 FOXLAKE DRIVE</t>
  </si>
  <si>
    <t>JACQUELINE K. LOPEZ</t>
  </si>
  <si>
    <t>JKLOPEZ@PESOLUTIONS-IT.COM</t>
  </si>
  <si>
    <t>WWW.PESOLUTIONS-IT.COM</t>
  </si>
  <si>
    <t>517919-MBE/DBE/SBE, 541511-MBE/DBE/SBE, 541512-MBE/DBE/SBE, 541513-MBE/DBE/SBE, 541519-MBE/DBE/SBE, 541611-MBE/DBE/SBE, 541618-MBE/DBE/SBE</t>
  </si>
  <si>
    <t>PRISM COMMUNICATIONS, INC.</t>
  </si>
  <si>
    <t>8815 CENTRE PARK DRIVE, 3RD FLOOR</t>
  </si>
  <si>
    <t>JAGAT SHAH</t>
  </si>
  <si>
    <t>MDBIDS@PRISMCOMM.COM</t>
  </si>
  <si>
    <t>WWW.PRISMCOMM.COM</t>
  </si>
  <si>
    <t>518210-MBE/DBE/SBE, 541511-MBE/DBE/SBE, 541512-MBE/DBE/SBE, 541513-MBE/DBE/SBE, 541519-MBE/DBE/SBE, 541611-MBE/DBE/SBE, 561110-MBE/DBE/SBE</t>
  </si>
  <si>
    <t>PROARC, INC.</t>
  </si>
  <si>
    <t>7708 NICOLE GRACE DRIVE</t>
  </si>
  <si>
    <t>NOTTINGHAM</t>
  </si>
  <si>
    <t>RENEE Y. WATSON</t>
  </si>
  <si>
    <t>RWATSON@PROARC-INC.COM</t>
  </si>
  <si>
    <t>WWW.PROARC-INC.COM</t>
  </si>
  <si>
    <t>518210-MBE/DBE/SBE, 541511-MBE/DBE/SBE, 541512-MBE/DBE/SBE, 541519-MBE/DBE/SBE, 541611-MBE/DBE/SBE, 541618-MBE/DBE/SBE, 541712-MBE/DBE/SBE</t>
  </si>
  <si>
    <t>PRODATA TEAM, LLC</t>
  </si>
  <si>
    <t>116 GOVERNORS COURT, SUITE J</t>
  </si>
  <si>
    <t>RAM IYER</t>
  </si>
  <si>
    <t>IRAMSOR@YAHOO.COM</t>
  </si>
  <si>
    <t>PROFESSIONAL NETWORK SOLUTIONS, INC.</t>
  </si>
  <si>
    <t>P. O. BOX 1510</t>
  </si>
  <si>
    <t>LA PLATA</t>
  </si>
  <si>
    <t>AMORETTE A. EASTBURN-GALLO</t>
  </si>
  <si>
    <t>AMY@PNSOLUTIONS.NET</t>
  </si>
  <si>
    <t>WWW.PNSOLUTIONS.NET</t>
  </si>
  <si>
    <t>238210-MBE/DBE/SBE, 541511-MBE/DBE/SBE, 541512-MBE/DBE/SBE, 541513-MBE/DBE/SBE, 541519-MBE/DBE/SBE, 561110-MBE/DBE/SBE, 611420-MBE/DBE/SBE, 811212-MBE/DBE/SBE</t>
  </si>
  <si>
    <t>PROGRESSIVE COMPUTER SOLUTIONS, INC.</t>
  </si>
  <si>
    <t>8404 BATES DRIVE</t>
  </si>
  <si>
    <t>MUKUL KUMAR</t>
  </si>
  <si>
    <t>MACK@PCSBIZ.NET</t>
  </si>
  <si>
    <t>WWW.PCSBIZ.NET</t>
  </si>
  <si>
    <t>PROJECT CONSULTING SERVICE</t>
  </si>
  <si>
    <t>23219 STRINGTOWN ROAD #192</t>
  </si>
  <si>
    <t>NORINE JAMES</t>
  </si>
  <si>
    <t>NORINE@CONSULTONPROJECTS.COM</t>
  </si>
  <si>
    <t>WWW.CONSULTONPROJECTS.COM</t>
  </si>
  <si>
    <t>518210-MBE/DBE/SBE, 541511-MBE/DBE/SBE, 541512-MBE/DBE/SBE, 541513-MBE/DBE/SBE, 541519-MBE/DBE/SBE, 541611-MBE/DBE/SBE, 541612-MBE/DBE/SBE, 541613-MBE/DBE/SBE, 611420-MBE/DBE/SBE</t>
  </si>
  <si>
    <t>PROJECT TECHNOLOGY GROUP, LLC</t>
  </si>
  <si>
    <t>1857 CAPE MAY ROAD</t>
  </si>
  <si>
    <t>CONNIE DEJULIIS</t>
  </si>
  <si>
    <t>PROTECHGROUP1@AOL.COM</t>
  </si>
  <si>
    <t>511210-MBE/DBE/SBE, 518210-MBE/DBE/SBE, 541511-MBE/DBE/SBE, 541512-MBE/DBE/SBE, 541611-MBE/DBE/SBE, 541612-MBE/DBE/SBE</t>
  </si>
  <si>
    <t>PROSYS, INC.</t>
  </si>
  <si>
    <t>4940 CAMPBELL BLVD., SUITE 150</t>
  </si>
  <si>
    <t>GENE V. JORDON</t>
  </si>
  <si>
    <t>VJORDON@PROSYSUSA.COM</t>
  </si>
  <si>
    <t>WWW.PROSYSUSA.COM</t>
  </si>
  <si>
    <t>236220-MBE/DBE/SBE, 425120-MBE/DBE/SBE, 541511-MBE/DBE/SBE, 541512-MBE/DBE/SBE, 541611-MBE/DBE/SBE</t>
  </si>
  <si>
    <t>Q &amp; A CONSULTING, LLC</t>
  </si>
  <si>
    <t>2700 HALE COURT</t>
  </si>
  <si>
    <t>PATRICE ECHARD</t>
  </si>
  <si>
    <t>INFO@QANDACONSULTINGLLC.COM</t>
  </si>
  <si>
    <t>WWW.QANDACONSULTINGLLC.COM</t>
  </si>
  <si>
    <t>541512-MBE/DBE/SBE, 541611-MBE/DBE/SBE, 561720-MBE/DBE/SBE</t>
  </si>
  <si>
    <t>QLAIRE SYSTEMS INCORPORATED</t>
  </si>
  <si>
    <t>11002 VEIRS MILL ROAD SUITE 700</t>
  </si>
  <si>
    <t>UMA SUBRAMANIAN</t>
  </si>
  <si>
    <t>UMAS@QLAIRE.COM</t>
  </si>
  <si>
    <t>WWW.QLAIRE.COM</t>
  </si>
  <si>
    <t>QSACK &amp; ASSOCIATES, INC.</t>
  </si>
  <si>
    <t>2111 WILSON BOULEVARD, SUITE 700</t>
  </si>
  <si>
    <t>CHARLES A. CUSACK</t>
  </si>
  <si>
    <t>CAC@QSACK1.COM</t>
  </si>
  <si>
    <t>WWW.QSACK1.COM</t>
  </si>
  <si>
    <t>541511-MBE-ONLY, 541512-MBE-ONLY, 541519-MBE-ONLY</t>
  </si>
  <si>
    <t>QST, INC.</t>
  </si>
  <si>
    <t>WWW.QST-INC.COM</t>
  </si>
  <si>
    <t>236220-MBE/DBE/SBE, 238210-MBE/DBE/SBE, 238290-MBE/DBE/SBE, 541511-MBE/DBE/SBE, 541512-MBE/DBE/SBE</t>
  </si>
  <si>
    <t>QUALITY ORIENTED SOLUTIONS, INC.</t>
  </si>
  <si>
    <t>9250 BENDIX ROAD NORTH, #685</t>
  </si>
  <si>
    <t>DANIEL OLATUNDE</t>
  </si>
  <si>
    <t>ADERONKE@QOSOLUTIONS.COM</t>
  </si>
  <si>
    <t>WWW.QOSOLUTIONS.COM</t>
  </si>
  <si>
    <t>541511-MBE/DBE/SBE, 541512-MBE/DBE/SBE, 541519-MBE/DBE/SBE, 541611-MBE/DBE/SBE, 541612-MBE/DBE/SBE, 561320-MBE/DBE/SBE, 611420-MBE/DBE/SBE, 611430-MBE/DBE/SBE</t>
  </si>
  <si>
    <t>QUALITY STANDARD CONSULTING LIMITED</t>
  </si>
  <si>
    <t>3808 ENDERS LANE</t>
  </si>
  <si>
    <t>PATRICK AINA</t>
  </si>
  <si>
    <t>PATRICKAINA@QUALITYSTAND.COM</t>
  </si>
  <si>
    <t>WWW.QUALITYSTAND.COM</t>
  </si>
  <si>
    <t>QUEVERA, LLC</t>
  </si>
  <si>
    <t>10320 LITTLE PATUXENT PARKWAY</t>
  </si>
  <si>
    <t>LEANDER SIMMS</t>
  </si>
  <si>
    <t>LEE.SIMMS@QUEVERA.COM</t>
  </si>
  <si>
    <t>WWW.QUEVERA.COM</t>
  </si>
  <si>
    <t>541430-MBE/DBE/SBE, 541511-MBE/DBE/SBE, 541512-MBE/DBE/SBE, 541519-MBE/DBE/SBE, 541611-MBE/DBE/SBE, 611420-MBE/DBE/SBE</t>
  </si>
  <si>
    <t>QUINN CONSULTING SERVICES, INC.</t>
  </si>
  <si>
    <t>14160 NEWBROOK DRIVE</t>
  </si>
  <si>
    <t>ELIZABETH QUINN VICINSKI</t>
  </si>
  <si>
    <t>TREID@QUINN-CONSULTING.COM</t>
  </si>
  <si>
    <t>WWW.QUINN-CONSULTING.COM</t>
  </si>
  <si>
    <t>237310-MBE-ONLY, 541330-MBE/DBE/SBE, 541511-MBE/DBE/SBE, 541512-MBE/DBE/SBE, 541519-MBE/DBE/SBE, 541611-MBE/DBE/SBE</t>
  </si>
  <si>
    <t>QUIRAUK MOUNTAIN WORKS, LLC</t>
  </si>
  <si>
    <t>13407 TOWER ROAD</t>
  </si>
  <si>
    <t>THURMONT</t>
  </si>
  <si>
    <t>21788-1407</t>
  </si>
  <si>
    <t>DENISE E. BASORE</t>
  </si>
  <si>
    <t>QMWLLC@GMAIL.COM</t>
  </si>
  <si>
    <t>518111-MBE/DBE/SBE, 541511-MBE/DBE/SBE, 541512-MBE/DBE/SBE, 811212-MBE/DBE/SBE</t>
  </si>
  <si>
    <t>R. REA CORP.</t>
  </si>
  <si>
    <t>331 H STREET, NE THIRD FLOOR</t>
  </si>
  <si>
    <t>RICHARD W. REA</t>
  </si>
  <si>
    <t>RREA@RREACORP.COM</t>
  </si>
  <si>
    <t>WWW.RREACORP.COM</t>
  </si>
  <si>
    <t>334614-MBE/DBE/SBE, 517911-MBE/DBE/SBE, 517919-MBE/DBE/SBE, 518210-MBE/DBE/SBE, 541511-MBE/DBE/SBE, 541512-MBE/DBE/SBE, 541513-MBE/DBE/SBE, 541611-MBE/DBE/SBE, 561110-MBE/DBE/SBE, 811212-MBE/DBE/SBE</t>
  </si>
  <si>
    <t>RADIN CONSULTING, INC.</t>
  </si>
  <si>
    <t>193 WEST HOBART GAP ROAD</t>
  </si>
  <si>
    <t>WWW.RADINCONSULTING.COM</t>
  </si>
  <si>
    <t>237310-MBE/DBE/SBE, 237990-MBE/DBE/SBE, 541330-MBE/DBE/SBE, 541370-MBE/DBE/SBE, 541512-MBE/DBE/SBE, 541611-MBE/DBE/SBE, 541620-MBE/DBE/SBE</t>
  </si>
  <si>
    <t>RASTOGI &amp; ASSOCIATES, LLC</t>
  </si>
  <si>
    <t>4304 EVERGREEN LANE #204</t>
  </si>
  <si>
    <t>ANNANDALE</t>
  </si>
  <si>
    <t>RUCHIKA RASTOGI</t>
  </si>
  <si>
    <t>RBC INTERNATIONAL, INC.</t>
  </si>
  <si>
    <t>7214 GREENTREE ROAD</t>
  </si>
  <si>
    <t>20817-1508</t>
  </si>
  <si>
    <t>RUBY D. BRADLEY-CAIN</t>
  </si>
  <si>
    <t>RUBY@RBC-INTERNATIONAL.COM</t>
  </si>
  <si>
    <t>WWW.RBC-INTERNATIONAL.COM</t>
  </si>
  <si>
    <t>541511-MBE/DBE/SBE, 541512-MBE/DBE/SBE, 611430-MBE/DBE/SBE</t>
  </si>
  <si>
    <t>10461 MILL RUN CIRCLE, SUITE 700</t>
  </si>
  <si>
    <t>SEQUOIA RAMSEY</t>
  </si>
  <si>
    <t>SRAMSEY@REALISTIC-COMPUTING.COM</t>
  </si>
  <si>
    <t>WWW.REALISTIC-COMPUTING.COM</t>
  </si>
  <si>
    <t>238210-MBE/DBE/SBE, 541512-MBE/DBE/SBE, 541519-MBE/DBE/SBE, 541618-MBE/DBE/SBE, 611420-MBE/DBE/SBE</t>
  </si>
  <si>
    <t>REBNETIK ENTERPRISES, LLC</t>
  </si>
  <si>
    <t>5410 INDIAN HEAD HIGHWAY, SUITE 206</t>
  </si>
  <si>
    <t>ROBERT BAILEY</t>
  </si>
  <si>
    <t>SALES@REBNETIK.COM</t>
  </si>
  <si>
    <t>WWW.REBNETIK.COM</t>
  </si>
  <si>
    <t>238210-MBE/DBE/SBE, 423430-MBE/DBE/SBE, 541512-MBE/DBE/SBE</t>
  </si>
  <si>
    <t>RECA TECHNOLOGY, LLC</t>
  </si>
  <si>
    <t>10451 MILL RUN CIRCLE</t>
  </si>
  <si>
    <t>REGINA YVONNE TILLERY</t>
  </si>
  <si>
    <t>REGINAT@RECATECHNOLOGY.COM</t>
  </si>
  <si>
    <t>WWW.RECATECHNOLOGY.COM</t>
  </si>
  <si>
    <t>RED RIVER, INC.</t>
  </si>
  <si>
    <t>8321 RISING RIDGE WAY</t>
  </si>
  <si>
    <t>DEBORAH H. CHENG</t>
  </si>
  <si>
    <t>DEBORAHCHENG@YAHOO.COM</t>
  </si>
  <si>
    <t>RENAISSANCE SYSTEMS, INCORPORATED</t>
  </si>
  <si>
    <t>6705 GREEN MOSS DRIVE</t>
  </si>
  <si>
    <t>JAMES CHAVIS</t>
  </si>
  <si>
    <t>CORPORATE@RENSYSINC.COM</t>
  </si>
  <si>
    <t>WWW.RENSYSINC.COM</t>
  </si>
  <si>
    <t>541511-MBE/DBE/SBE/ACDBE, 541512-MBE/DBE/SBE/ACDBE</t>
  </si>
  <si>
    <t>RESCON, INC.</t>
  </si>
  <si>
    <t>15224 JONES LANE</t>
  </si>
  <si>
    <t>PREM INDAR SINGH</t>
  </si>
  <si>
    <t>RESCONINC@AOL.COM</t>
  </si>
  <si>
    <t>WWW.RESCONISIT.COM</t>
  </si>
  <si>
    <t>541511-MBE/DBE/SBE, 541512-MBE/DBE/SBE, 561310-MBE/DBE/SBE, 561320-MBE/DBE/SBE</t>
  </si>
  <si>
    <t>702 RUSSELL AVENUE, SUITE 400</t>
  </si>
  <si>
    <t>KISHOR  MEHTA</t>
  </si>
  <si>
    <t>KMEHTA@RESTL.COM</t>
  </si>
  <si>
    <t>WWW.RESTL.COM</t>
  </si>
  <si>
    <t>237130-MBE/DBE/SBE, 541310-MBE/DBE/SBE, 541330-MBE/DBE/SBE, 541512-MBE/DBE/SBE, 541611-MBE/DBE/SBE, 561320-MBE/DBE/SBE</t>
  </si>
  <si>
    <t>REVIERA ENTERPRISES, INC.</t>
  </si>
  <si>
    <t>7600 PENN BELT DRIVE</t>
  </si>
  <si>
    <t>FORESTVILLE</t>
  </si>
  <si>
    <t>STAN UDHIRI</t>
  </si>
  <si>
    <t>USTAN@REIDRAYCO.COM</t>
  </si>
  <si>
    <t>WWW.REIDRAYCO.COM</t>
  </si>
  <si>
    <t>237110-MBE/DBE/SBE, 541330-MBE/DBE/SBE, 541512-MBE/DBE/SBE, 561990-MBE/DBE/SBE, 562998-MBE/DBE/SBE</t>
  </si>
  <si>
    <t>800 NORTH KINGS HIGHWAY, SUITE #303</t>
  </si>
  <si>
    <t>JEAN-MAX DEETJEN</t>
  </si>
  <si>
    <t>TLAWRY@@RICOMMSYSTEMS.COM</t>
  </si>
  <si>
    <t>WWW.RICOMMSYSTEMS.COM</t>
  </si>
  <si>
    <t>RIG CONSULTING, INC.</t>
  </si>
  <si>
    <t>803 W. MAIN STREET</t>
  </si>
  <si>
    <t>CARNEGIE</t>
  </si>
  <si>
    <t>SHARMON WINTERS</t>
  </si>
  <si>
    <t>SHARMON.WINTERS@RIG-CONSULTING.COM</t>
  </si>
  <si>
    <t>WWW.RIG-CONSULTING.COM</t>
  </si>
  <si>
    <t>237310-DBE/SBE-ONLY, 237990-DBE/SBE-ONLY, 541330-DBE/SBE-ONLY, 541340-DBE/SBE-ONLY, 541370-DBE/SBE-ONLY, 541511-DBE/SBE-ONLY, 541512-DBE/SBE-ONLY</t>
  </si>
  <si>
    <t>RIGGINS, GAIL G</t>
  </si>
  <si>
    <t>500 SILVANER COURT</t>
  </si>
  <si>
    <t>GAIL RIGGINS</t>
  </si>
  <si>
    <t>GAIL.RIGGINS@GMAIL.COM</t>
  </si>
  <si>
    <t>WWW.ADJLLCONSULTANTANTS.VPWEB.COM</t>
  </si>
  <si>
    <t>541511-MBE-ONLY, 541512-MBE-ONLY, 611420-MBE-ONLY</t>
  </si>
  <si>
    <t>RIGHT CHOICE COMPUTERS &amp; NETWORKS, LLC</t>
  </si>
  <si>
    <t>9201 EDGEWORTH DRIVE, BOX 5324</t>
  </si>
  <si>
    <t>CAPITOL HEIGHTS</t>
  </si>
  <si>
    <t>20791-5324</t>
  </si>
  <si>
    <t>PAMELA MITCHELL</t>
  </si>
  <si>
    <t>RCHOICEC@YAHOO.COM</t>
  </si>
  <si>
    <t>WWW.RCHOICEC.COM</t>
  </si>
  <si>
    <t>541511-MBE/DBE/SBE, 541512-MBE/DBE/SBE, 541513-MBE/DBE/SBE, 611420-MBE/DBE/SBE, 811212-MBE/DBE/SBE</t>
  </si>
  <si>
    <t>RIGHTDIRECTION TECHNOLOGY SOLUTIONS, LLC</t>
  </si>
  <si>
    <t>300 E. LOMBARD STREET, SUITE 840</t>
  </si>
  <si>
    <t>JOEY HUTCHINS</t>
  </si>
  <si>
    <t>JHUTCHINS@RIGHTDIRECTIONTECH.COM</t>
  </si>
  <si>
    <t>WWW.RIGHTDIRECTIONTECH.COM</t>
  </si>
  <si>
    <t>RMR &amp; ASSOCIATES, INC.</t>
  </si>
  <si>
    <t>5870 HUBBARD DRIVE</t>
  </si>
  <si>
    <t>ROBYN M. SACHS</t>
  </si>
  <si>
    <t>RSACHS@RMR.COM</t>
  </si>
  <si>
    <t>WWW.RMR.COM</t>
  </si>
  <si>
    <t>541512-MBE/DBE/SBE, 541613-MBE/DBE/SBE, 541810-MBE/DBE/SBE, 541820-MBE/DBE/SBE, 541860-MBE/DBE/SBE, 541890-MBE/DBE/SBE, 541910-MBE/DBE/SBE</t>
  </si>
  <si>
    <t>ROBOTIC RESEARCH, LLC</t>
  </si>
  <si>
    <t>555 QUINCE ORCHARD ROAD, SUITE 300</t>
  </si>
  <si>
    <t>ALBERTO LACAZE</t>
  </si>
  <si>
    <t>LACAZE@ROBOTICRESEARCH.COM</t>
  </si>
  <si>
    <t>WWW.ROBOTICRESEARCH.COM</t>
  </si>
  <si>
    <t>334519-MBE/DBE/SBE, 541330-MBE/DBE/SBE, 541511-MBE/DBE/SBE, 541512-MBE/DBE/SBE</t>
  </si>
  <si>
    <t>ROSS TECHNOLOGIES, INC.</t>
  </si>
  <si>
    <t>5520 RESEARCH PARK DRIVE, SUITE #250</t>
  </si>
  <si>
    <t>KATHLYN ADAMS SEAY</t>
  </si>
  <si>
    <t>KADAMS@RTGX.COM</t>
  </si>
  <si>
    <t>WWW.RTGX.COM</t>
  </si>
  <si>
    <t>511210-MBE/DBE/SBE, 517110-MBE/DBE/SBE, 518210-MBE/DBE/SBE, 541511-MBE/DBE/SBE, 541512-MBE/DBE/SBE, 541513-MBE/DBE/SBE, 541519-MBE/DBE/SBE</t>
  </si>
  <si>
    <t>RSC TECHNOLOGIES, INC.</t>
  </si>
  <si>
    <t>12820 BRIGHTON DAM ROAD</t>
  </si>
  <si>
    <t>SENTHIL KUMAR SADASIVAM</t>
  </si>
  <si>
    <t>SENTHIL@RSCTECHNOLOGIES.COM</t>
  </si>
  <si>
    <t>WWW.RSCTECHNOLOGIES.COM</t>
  </si>
  <si>
    <t>RYAN CONSULTING GROUP, INC.</t>
  </si>
  <si>
    <t>9515 EAST 59TH STREET, SUITE C-1</t>
  </si>
  <si>
    <t>RYAN K. HARDING</t>
  </si>
  <si>
    <t>KHARDING@CONSULTRCG.COM</t>
  </si>
  <si>
    <t>WWW.CONSULTRCG.COM</t>
  </si>
  <si>
    <t>RYAN TECHNOLOGIES GROUP, LLC</t>
  </si>
  <si>
    <t>P. O. BOX 27005</t>
  </si>
  <si>
    <t>DIANE L. RYAN</t>
  </si>
  <si>
    <t>DRYAN@RYANTECHGROUP.COM</t>
  </si>
  <si>
    <t>WWW.RYANTECHGROUP.COM</t>
  </si>
  <si>
    <t>541512-MBE/DBE/SBE, 611420-MBE/DBE/SBE, 811212-MBE/DBE/SBE</t>
  </si>
  <si>
    <t>SABRA, WANG &amp; ASSOCIATES, INC.</t>
  </si>
  <si>
    <t>7055 SAMUEL MORSE DRIVE-SUITE 100</t>
  </si>
  <si>
    <t>DAVID D. WANG</t>
  </si>
  <si>
    <t>DWANG@SABRA-WANG.COM</t>
  </si>
  <si>
    <t>WWW.SABRA-WANG.COM</t>
  </si>
  <si>
    <t>237110-MBE/DBE/SBE, 237310-MBE/DBE/SBE, 237990-MBE/DBE/SBE, 541330-MBE/DBE/SBE, 541380-MBE/DBE/SBE, 541511-MBE/DBE/SBE, 541512-MBE/DBE/SBE, 541618-MBE/DBE/SBE</t>
  </si>
  <si>
    <t>SAILE TECHNOLOGIES, INC.</t>
  </si>
  <si>
    <t>26741 PORTOLA PARKWAY, SUITE 1E-472</t>
  </si>
  <si>
    <t>ETHUO@SAILE.COM</t>
  </si>
  <si>
    <t>WWW.ONBRIDGE.COM</t>
  </si>
  <si>
    <t>518210-DBE/SBE-ONLY, 519190-DBE/SBE-ONLY, 541511-DBE/SBE-ONLY, 541512-DBE/SBE-ONLY, 541519-DBE/SBE-ONLY, 541611-DBE/SBE-ONLY, 541614-DBE/SBE-ONLY, 611420-DBE/SBE-ONLY</t>
  </si>
  <si>
    <t>SAINT CYR COMMUNICATIONS, INC.</t>
  </si>
  <si>
    <t>6711 GARRETT RD</t>
  </si>
  <si>
    <t>DERWOOD</t>
  </si>
  <si>
    <t>ROBERT ST. CYR</t>
  </si>
  <si>
    <t>ROBERT@SAINTCYR.NET</t>
  </si>
  <si>
    <t>WWW.SAINTCYR.NET</t>
  </si>
  <si>
    <t>518210-MBE/DBE/SBE, 541511-MBE/DBE/SBE, 541512-MBE/DBE/SBE, 541513-MBE/DBE/SBE, 541519-MBE/DBE/SBE, 541618-MBE/DBE/SBE, 611420-MBE/DBE/SBE</t>
  </si>
  <si>
    <t>SAITECH, INC.</t>
  </si>
  <si>
    <t>10411 MOTOR CITY DRIVE, SUITE 670</t>
  </si>
  <si>
    <t>MANGALA ANNAMBHDTLA</t>
  </si>
  <si>
    <t>MANGALA@SAITECH-HSV.COM</t>
  </si>
  <si>
    <t>WWW.SAITECH-HSV.COM</t>
  </si>
  <si>
    <t>238210-MBE/DBE/SBE, 518210-MBE/DBE/SBE, 541511-MBE/DBE/SBE, 541512-MBE/DBE/SBE, 541513-MBE/DBE/SBE, 541519-MBE/DBE/SBE, 561110-MBE/DBE/SBE</t>
  </si>
  <si>
    <t>SAMMS ENGINEERING, LLC</t>
  </si>
  <si>
    <t>2615 TOBY LAND</t>
  </si>
  <si>
    <t>MUHAMMAD SHAHID QURESHI</t>
  </si>
  <si>
    <t>SAMMSENG@VERIZON.NET</t>
  </si>
  <si>
    <t>WWW.SAMMSENG.COM</t>
  </si>
  <si>
    <t>237310-MBE/DBE/SBE, 237990-MBE/DBE/SBE, 541330-MBE/DBE/SBE, 541512-MBE/DBE/SBE, 541712-MBE/DBE/SBE</t>
  </si>
  <si>
    <t>SAMPERK SOFTWARE, INC.</t>
  </si>
  <si>
    <t>2472 VINEYARD LANE</t>
  </si>
  <si>
    <t>RAJESH MEHTA</t>
  </si>
  <si>
    <t>RAJESH.MEHTA@SAMPERK.COM</t>
  </si>
  <si>
    <t>WWW.SAMPERK.COM</t>
  </si>
  <si>
    <t>SAVANT CONSULTING INC.</t>
  </si>
  <si>
    <t>RANCHO SANTA MARGARA</t>
  </si>
  <si>
    <t>WWW.THINKLIKEASAVANT.COM</t>
  </si>
  <si>
    <t>541511-MBE/DBE/SBE, 541512-MBE/DBE/SBE, 541513-MBE/DBE/SBE, 541519-MBE/DBE/SBE, 541614-MBE/DBE/SBE</t>
  </si>
  <si>
    <t>SBP CONSULTING, LLC</t>
  </si>
  <si>
    <t>14511 FAIRDALE ROAD</t>
  </si>
  <si>
    <t>BHAVESH PATEL</t>
  </si>
  <si>
    <t>BHAVESH@SBPCONSULTINGLLC.COM</t>
  </si>
  <si>
    <t>WWW.SBPCONSULTINGLLC.COM</t>
  </si>
  <si>
    <t>541511-MBE/DBE/SBE, 541512-MBE/DBE/SBE, 541690-MBE/DBE/SBE</t>
  </si>
  <si>
    <t>SCD INFORMATION TECHNOLOGY, LLC</t>
  </si>
  <si>
    <t>6630 ELI WHITNEY DRIVE, #E</t>
  </si>
  <si>
    <t>CYNTHIA SOLOMON</t>
  </si>
  <si>
    <t>CSOLOMON@SCDIT.COM</t>
  </si>
  <si>
    <t>WWW.SCDIT.COM</t>
  </si>
  <si>
    <t>238210-MBE/DBE/SBE, 541511-MBE/DBE/SBE, 541512-MBE/DBE/SBE, 541519-MBE/DBE/SBE, 811212-MBE/DBE/SBE</t>
  </si>
  <si>
    <t>SCIENTIFIC SYSTEMS &amp; SOFTWARE INTERNATIONAL CORP.</t>
  </si>
  <si>
    <t>5950 SYMPHONY WOODS ROAD, SUITE 501</t>
  </si>
  <si>
    <t>A. NAYAB SIDDIQUI</t>
  </si>
  <si>
    <t>NAYAB@SSSI.NET</t>
  </si>
  <si>
    <t>WWW.SSSI.NET</t>
  </si>
  <si>
    <t>SCITECH SYSTEMS, LLC</t>
  </si>
  <si>
    <t>4421 BENDER COURT</t>
  </si>
  <si>
    <t>ANTHONY ARULDOSS</t>
  </si>
  <si>
    <t>ANTHONY_ARULDOSS@SCITECHSYSTEMSLLC.COM</t>
  </si>
  <si>
    <t>WWW.SCITECHSYSTEMSLLC.COM</t>
  </si>
  <si>
    <t>425120-MBE/DBE/SBE, 518210-MBE/DBE/SBE, 541511-MBE/DBE/SBE, 541512-MBE/DBE/SBE, 611420-MBE/DBE/SBE</t>
  </si>
  <si>
    <t>6922 WEST LINEBAUGH AVENUE, #101</t>
  </si>
  <si>
    <t>541211-MBE/DBE/SBE, 541512-MBE/DBE/SBE, 541519-MBE/DBE/SBE, 541611-MBE/DBE/SBE, 541690-MBE/DBE/SBE, 541990-MBE/DBE/SBE</t>
  </si>
  <si>
    <t>SECURE TECHNOLOGIES, LLC</t>
  </si>
  <si>
    <t>5160 SQUAWROOT COURT</t>
  </si>
  <si>
    <t>INDIAN HEAD</t>
  </si>
  <si>
    <t>SHONDA TALLEY</t>
  </si>
  <si>
    <t>SHONDA.TALLEY@SECURETECHNOLOGIESLLC.NET</t>
  </si>
  <si>
    <t>WWW.SECURETECHNOLOGIESLLC.NET</t>
  </si>
  <si>
    <t>541511-MBE/DBE/SBE, 541512-MBE/DBE/SBE, 541513-MBE/DBE/SBE, 541519-MBE/DBE/SBE, 541611-MBE/DBE/SBE, 541613-MBE/DBE/SBE, 611420-MBE/DBE/SBE</t>
  </si>
  <si>
    <t>SELECT ENGINEERING &amp; INFORMATION SERVICES, LLC</t>
  </si>
  <si>
    <t>9426 PEP RALLY LANE</t>
  </si>
  <si>
    <t>BARBARA J. MUNOZ</t>
  </si>
  <si>
    <t>MUNOZ_BARBARA@SELEIS.COM</t>
  </si>
  <si>
    <t>WWW.SELEIS.COM</t>
  </si>
  <si>
    <t>518210-MBE/DBE/SBE, 541511-MBE/DBE/SBE, 541512-MBE/DBE/SBE, 541519-MBE/DBE/SBE, 541611-MBE/DBE/SBE, 541614-MBE/DBE/SBE</t>
  </si>
  <si>
    <t>SENFAUTE CONSULTING, LLC</t>
  </si>
  <si>
    <t>P.O. BOX 10202</t>
  </si>
  <si>
    <t>DONNA SENFAUTE</t>
  </si>
  <si>
    <t>DSENFAUTE@SENFAUTE.COM</t>
  </si>
  <si>
    <t>WWW.SENFAUTE.COM</t>
  </si>
  <si>
    <t>SERDI, LLC</t>
  </si>
  <si>
    <t>9009 GOSHEN VALLEY DRIVE</t>
  </si>
  <si>
    <t>SABRINA POOLE</t>
  </si>
  <si>
    <t>SABRINA@SERDI-LLC.COM</t>
  </si>
  <si>
    <t>WWW.SERDI-LLC.COM</t>
  </si>
  <si>
    <t>541512-MBE/DBE/SBE, 541513-MBE/DBE/SBE, 541519-MBE/DBE/SBE, 541611-MBE/DBE/SBE, 541618-MBE/DBE/SBE</t>
  </si>
  <si>
    <t>SERVBEYOND SOLUTIONS, LLC</t>
  </si>
  <si>
    <t>6701 DEMOCRACY BOULEVARD SUITE 300</t>
  </si>
  <si>
    <t>GURDEEPAK SINGH BAKSHI</t>
  </si>
  <si>
    <t>MANU.BAKSHI@SERVBEYOND.COM</t>
  </si>
  <si>
    <t>WWW.SERVBEYOND.COM</t>
  </si>
  <si>
    <t>SEVEN STARS SERVICES LLC</t>
  </si>
  <si>
    <t>8403 COLESVILLE ROAD</t>
  </si>
  <si>
    <t>DR. PIYUSH JAIN</t>
  </si>
  <si>
    <t>PIYUSH@SIMPALM.COM</t>
  </si>
  <si>
    <t>WWW.SIMPALM.COM</t>
  </si>
  <si>
    <t>511210-MBE/DBE/SBE, 541511-MBE/DBE/SBE, 541512-MBE/DBE/SBE, 561320-MBE/DBE/SBE</t>
  </si>
  <si>
    <t>SHAH &amp; ASSOCIATES, INC.</t>
  </si>
  <si>
    <t>416 NORTH FREDERICK AVENUE</t>
  </si>
  <si>
    <t>SHREEDHAR SHAH</t>
  </si>
  <si>
    <t>SSHAH@SHAHPE.COM</t>
  </si>
  <si>
    <t>WWW.SHAHPE.COM</t>
  </si>
  <si>
    <t>SHAKTHY INFORMATION SYSTEMS, INC.</t>
  </si>
  <si>
    <t>13910 FALCONCREST ROAD</t>
  </si>
  <si>
    <t>SUSHEELA PALANISWAMY</t>
  </si>
  <si>
    <t>SKUMAR@SHAKTHY.COM</t>
  </si>
  <si>
    <t>WWW.SHAKTHY.COM</t>
  </si>
  <si>
    <t>SHANNON COMER ARCHITECTS, INC.</t>
  </si>
  <si>
    <t>3600 CLIPPER MILL ROAD, SUITE 301</t>
  </si>
  <si>
    <t>SHANNON COMER DODGE</t>
  </si>
  <si>
    <t>SHANON@COMERARCHITECTS.COM</t>
  </si>
  <si>
    <t>WWW.COMERARCHITECTS.COM</t>
  </si>
  <si>
    <t>541310-MBE/DBE/SBE, 541340-MBE/DBE/SBE, 541512-MBE/DBE/SBE, 541690-MBE/DBE/SBE</t>
  </si>
  <si>
    <t>SHARPNET CORPORATION</t>
  </si>
  <si>
    <t>12101 CITRUS GROVE ROAD</t>
  </si>
  <si>
    <t>GHADA YOUNG</t>
  </si>
  <si>
    <t>GHADA.YOUNG@GMAIL.COM</t>
  </si>
  <si>
    <t>WWW.SHARPNETCORP.COM</t>
  </si>
  <si>
    <t>1700 LYONS ROAD, SUITE C</t>
  </si>
  <si>
    <t>LANCE FANCHER</t>
  </si>
  <si>
    <t>WWW.SHAWNTECH.COM</t>
  </si>
  <si>
    <t>423430-MBE/DBE/SBE, 517310-MBE/DBE/SBE, 517910-MBE/DBE/SBE, 541512-MBE/DBE/SBE, 541519-MBE/DBE/SBE</t>
  </si>
  <si>
    <t>SHOLLA CORPORATION</t>
  </si>
  <si>
    <t>8204 FENTON STREET</t>
  </si>
  <si>
    <t>MESWAIT T. TESSEMA</t>
  </si>
  <si>
    <t>ASMAMAN@SHOLLA.COM</t>
  </si>
  <si>
    <t>WWW.SHOLLA.COM</t>
  </si>
  <si>
    <t>518210-MBE/DBE/SBE, 541511-MBE/DBE/SBE, 541512-MBE/DBE/SBE, 541513-MBE/DBE/SBE, 541519-MBE/DBE/SBE, 561320-MBE/DBE/SBE, 611420-MBE/DBE/SBE</t>
  </si>
  <si>
    <t>SIDHU ASSOCIATES, INC.</t>
  </si>
  <si>
    <t>11350 MCCORMICK ROAD, EP III</t>
  </si>
  <si>
    <t>MANPREET S. SIDHU</t>
  </si>
  <si>
    <t>SIDHUM@SIDHUAI.COM</t>
  </si>
  <si>
    <t>WWW.SIDHUAI.COM</t>
  </si>
  <si>
    <t>237990-MBE/DBE/SBE, 541330-MBE/DBE/SBE, 541512-MBE/DBE/SBE, 561320-MBE/DBE/SBE</t>
  </si>
  <si>
    <t>SIGMA ASSOCIATES, INC.</t>
  </si>
  <si>
    <t>1900 ST. ANTOINE STREET, SUITE 500</t>
  </si>
  <si>
    <t>DETROIT</t>
  </si>
  <si>
    <t>ELHAM SHAYOTA, PE</t>
  </si>
  <si>
    <t>ESHAYOTA@SIGMAASSOCIATES.COM</t>
  </si>
  <si>
    <t>WWW.SIGMAASSOCIATES.COM</t>
  </si>
  <si>
    <t>236220-MBE/DBE/SBE, 541512-MBE/DBE/SBE, 561320-MBE/DBE/SBE</t>
  </si>
  <si>
    <t>SIGMA TECHNOLOGY PARTNERS, LLC</t>
  </si>
  <si>
    <t>3200 BRIGGS CHANEY ROAD</t>
  </si>
  <si>
    <t>SHEHNILA MANZOOR</t>
  </si>
  <si>
    <t>SMANZOOR@SIGMATECHLLC.COM</t>
  </si>
  <si>
    <t>WWW.SIGMATECHLLC.COM</t>
  </si>
  <si>
    <t>518210-MBE/DBE/SBE, 541511-MBE/DBE/SBE, 541512-MBE/DBE/SBE, 541513-MBE/DBE/SBE</t>
  </si>
  <si>
    <t>SK DESIGN GROUP</t>
  </si>
  <si>
    <t>6 BROOK HILL COURT</t>
  </si>
  <si>
    <t>COCKEYSVILLE</t>
  </si>
  <si>
    <t>CHANDER KANTA</t>
  </si>
  <si>
    <t>CHANDER@SKDGN.COM</t>
  </si>
  <si>
    <t>SMARTHOST DESIGN TECHNOLOGIES, LLC</t>
  </si>
  <si>
    <t>10104 SENATE DRIVE, #237</t>
  </si>
  <si>
    <t>FEMI DADA</t>
  </si>
  <si>
    <t>SALES@SMARTHOSTDESIGN.COM</t>
  </si>
  <si>
    <t>SMARTHOSTDESIGN.COM</t>
  </si>
  <si>
    <t>SOFT-CON ENTERPRISES, INC.</t>
  </si>
  <si>
    <t>6505 BELCREST ROAD</t>
  </si>
  <si>
    <t>LARRY SPRIGGS</t>
  </si>
  <si>
    <t>LSPRIGGS@SOFTCON1.COM</t>
  </si>
  <si>
    <t>WWW.SOFTCON1.COM</t>
  </si>
  <si>
    <t>238210-MBE/DBE/SBE, 541511-MBE/DBE/SBE, 541512-MBE/DBE/SBE, 541513-MBE/DBE/SBE, 541519-MBE/DBE/SBE, 541611-MBE/DBE/SBE, 541618-MBE/DBE/SBE, 561110-MBE/DBE/SBE, 611420-MBE/DBE/SBE, 611430-MBE/DBE/SBE</t>
  </si>
  <si>
    <t>SOFTWARE PRODUCTIVITY STRATEGISTS, INC.</t>
  </si>
  <si>
    <t>9420 KEY WEST AVENUE, SUITE 220</t>
  </si>
  <si>
    <t>HASHMAT MALIK</t>
  </si>
  <si>
    <t>CONTRACTS@SPSNET.COM</t>
  </si>
  <si>
    <t>WWW.SPSNET.COM</t>
  </si>
  <si>
    <t>334111-MBE-ONLY, 334112-MBE-ONLY, 334113-MBE-ONLY, 334119-MBE-ONLY, 334614-MBE-ONLY, 423430-MBE-ONLY, 443142-MBE-ONLY, 518111-MBE-ONLY, 518210-MBE-ONLY, 541511-MBE-ONLY, 541512-MBE-ONLY, 541513-MBE-ONLY, 541519-MBE-ONLY</t>
  </si>
  <si>
    <t>SOHO GATEWAY TECHNOLOGIES, LLC</t>
  </si>
  <si>
    <t>20526 WILDERNESS RUN ROAD</t>
  </si>
  <si>
    <t>BOONSBORO</t>
  </si>
  <si>
    <t>MAJID SYED, PH.D</t>
  </si>
  <si>
    <t>SYEDM@IEEE.ORG</t>
  </si>
  <si>
    <t>541380-MBE/DBE/SBE, 541511-MBE/DBE/SBE, 541512-MBE/DBE/SBE, 541513-MBE/DBE/SBE, 541618-MBE/DBE/SBE, 541712-MBE/DBE/SBE</t>
  </si>
  <si>
    <t>SOLID IMPLEMENTATION &amp; MANAGEMENT SOLUTIONS, LLC</t>
  </si>
  <si>
    <t>P. O. BOX 475</t>
  </si>
  <si>
    <t>AMANDA JONES</t>
  </si>
  <si>
    <t>AEJ64RE@MSN.COM</t>
  </si>
  <si>
    <t>541511-MBE/DBE/SBE, 541512-MBE/DBE/SBE, 541513-MBE/DBE/SBE, 541519-MBE/DBE/SBE, 541611-MBE/DBE/SBE, 541613-MBE/DBE/SBE, 611420-MBE/DBE/SBE, 611430-MBE/DBE/SBE</t>
  </si>
  <si>
    <t>SOLUTRON, INC.</t>
  </si>
  <si>
    <t>9710 TRAVILLE GATEWAY DRIVE, SUITE 308</t>
  </si>
  <si>
    <t>NAVANITA BHAUMIK</t>
  </si>
  <si>
    <t>NITABHAUMIK@SOLUTRONINC.COM</t>
  </si>
  <si>
    <t>WWW.SOLUTRONINC.COM</t>
  </si>
  <si>
    <t>237130-MBE/DBE/SBE, 238210-MBE/DBE/SBE, 511199-MBE/DBE/SBE, 517210-MBE/DBE/SBE, 517911-MBE/DBE/SBE, 518111-MBE/DBE/SBE, 518210-MBE/DBE/SBE, 541219-MBE/DBE/SBE, 541330-MBE/DBE/SBE, 541511-MBE/DBE/SBE, 541512-MBE/DBE/SBE, 541513-MBE/DBE/SBE, 541519-MBE/DBE/SBE, 541611-MBE/DBE/SBE, 541690-MBE/DBE/SBE, 541720-MBE/DBE/SBE, 561210-MBE/DBE/SBE, 811212-MBE/DBE/SBE</t>
  </si>
  <si>
    <t>SONA NETWORKS, LLC</t>
  </si>
  <si>
    <t>11350 MCCORMICK ROAD</t>
  </si>
  <si>
    <t>HARPREET HANS</t>
  </si>
  <si>
    <t>HHANS@SONANETWORKS.COM</t>
  </si>
  <si>
    <t>WWW.SONANETWORKS.COM</t>
  </si>
  <si>
    <t>238210-MBE/DBE/SBE, 518210-MBE/DBE/SBE, 541511-MBE/DBE/SBE, 541512-MBE/DBE/SBE, 541513-MBE/DBE/SBE, 541519-MBE/DBE/SBE, 541618-MBE/DBE/SBE</t>
  </si>
  <si>
    <t>SONOTED, LLC</t>
  </si>
  <si>
    <t>1 TROTTING HORSE COURT</t>
  </si>
  <si>
    <t>LORRAINE T. BROACHE</t>
  </si>
  <si>
    <t>LTBROACHE@SONOTED.COM</t>
  </si>
  <si>
    <t>WWW.SONOTED.COM</t>
  </si>
  <si>
    <t>518210-MBE-ONLY, 541511-MBE-ONLY, 541512-MBE-ONLY, 541519-MBE-ONLY</t>
  </si>
  <si>
    <t>SPATIAL FRONT, INC.</t>
  </si>
  <si>
    <t>8800 CORD CIRCLE</t>
  </si>
  <si>
    <t>FENG GAO</t>
  </si>
  <si>
    <t>SHAWN.ZHANG@SPATIALFRONT.COM</t>
  </si>
  <si>
    <t>WWW.SPATIALFRONT.COM</t>
  </si>
  <si>
    <t>SPECTRUM INTERNATIONAL, INCORPORATED</t>
  </si>
  <si>
    <t>15825 SHADY GROVE ROAD, SUITE 80</t>
  </si>
  <si>
    <t>JOHN Q. PORTER</t>
  </si>
  <si>
    <t>AGAYOFFC@SPECTRUMII.COM</t>
  </si>
  <si>
    <t>WWW.SPECTRUMII.COM</t>
  </si>
  <si>
    <t>518210-MBE/DBE/SBE, 541199-MBE/DBE/SBE, 541511-MBE/DBE/SBE, 541512-MBE/DBE/SBE, 541513-MBE/DBE/SBE, 541519-MBE/DBE/SBE, 541611-MBE/DBE/SBE, 541614-MBE/DBE/SBE, 561110-MBE/DBE/SBE, 561210-MBE/DBE/SBE</t>
  </si>
  <si>
    <t>SPEXSYS, LLC</t>
  </si>
  <si>
    <t>7257 PARKWAY DRIVE, SUITE 260-B</t>
  </si>
  <si>
    <t>ANN MARY MASTERSON</t>
  </si>
  <si>
    <t>ANNMARY@SPEXSYS.COM</t>
  </si>
  <si>
    <t>WWW.SPEXSYS.COM</t>
  </si>
  <si>
    <t>541330-MBE/DBE/SBE, 541340-MBE/DBE/SBE, 541512-MBE/DBE/SBE, 541618-MBE/DBE/SBE, 541690-MBE/DBE/SBE, 561990-MBE/DBE/SBE</t>
  </si>
  <si>
    <t>SPHERE INTERNATIONAL, LLC</t>
  </si>
  <si>
    <t>P. O. BOX 16</t>
  </si>
  <si>
    <t>RACHEL GOODMAN</t>
  </si>
  <si>
    <t>SRG@SPHERE-WORLDWIDE.COM</t>
  </si>
  <si>
    <t>WWW.SPHERE-WORLDWIDE.COM</t>
  </si>
  <si>
    <t>541512-MBE/DBE/SBE, 541513-MBE/DBE/SBE, 561110-MBE/DBE/SBE</t>
  </si>
  <si>
    <t>SQL SOLUTIONS, INC.</t>
  </si>
  <si>
    <t>48 FRANKLIN VALLEY CIRCLE</t>
  </si>
  <si>
    <t>ALISON MONTGOMERY</t>
  </si>
  <si>
    <t>ARM@SQL-SOLUTIONS.NET</t>
  </si>
  <si>
    <t>WWW.SQL-SULUTIONS.NET</t>
  </si>
  <si>
    <t>SQN SYSTEMS, CORP</t>
  </si>
  <si>
    <t>8630-M GUILFORD ROAD, SUITE 201</t>
  </si>
  <si>
    <t>JOSEPH S. CONLEY JR.</t>
  </si>
  <si>
    <t>CONTACTUS@SQNSYSTEMS.COM</t>
  </si>
  <si>
    <t>WWW.SQNSYSTEMS.COM</t>
  </si>
  <si>
    <t>238210-MBE/DBE/SBE, 425120-MBE/DBE/SBE, 541511-MBE/DBE/SBE, 541512-MBE/DBE/SBE, 541513-MBE/DBE/SBE, 541519-MBE/DBE/SBE, 561320-MBE/DBE/SBE</t>
  </si>
  <si>
    <t>SQUARE ONE DESIGN, LLC</t>
  </si>
  <si>
    <t>11913 KIGGER JACK LANE</t>
  </si>
  <si>
    <t>CYNTHIA M. BERARDO</t>
  </si>
  <si>
    <t>CINDY@SQUAREONEDESIGNINC.COM</t>
  </si>
  <si>
    <t>WWW.SQUAREONEDESIGNINC.COM</t>
  </si>
  <si>
    <t>541340-MBE/DBE/SBE, 541410-MBE/DBE/SBE, 541512-MBE/DBE/SBE</t>
  </si>
  <si>
    <t>SRL TOTAL SOURCE, LLC</t>
  </si>
  <si>
    <t>83 HIGH STREET, SUITE B</t>
  </si>
  <si>
    <t>BARBARA TORRES</t>
  </si>
  <si>
    <t>BTORRES@STRITOTALSOURCE.COM</t>
  </si>
  <si>
    <t>WWW.SRLTOTALSOURCE.COM</t>
  </si>
  <si>
    <t>425120-MBE/DBE/SBE, 541511-MBE/DBE/SBE, 541512-MBE/DBE/SBE, 541513-MBE/DBE/SBE, 541519-MBE/DBE/SBE, 621210-MBE/DBE/SBE</t>
  </si>
  <si>
    <t>STEEL POINT SOLUTIONS, LLC</t>
  </si>
  <si>
    <t>603 JENNINGS MILL DRIVE</t>
  </si>
  <si>
    <t>LIKIA T. HAWKINS</t>
  </si>
  <si>
    <t>LTHAWKINS@STEELPOINT-LLC.COM</t>
  </si>
  <si>
    <t>WWW.STEELPOINT-LLC.COM</t>
  </si>
  <si>
    <t>WWW.STELLAR4.COM</t>
  </si>
  <si>
    <t>STEPHENS, LESTER</t>
  </si>
  <si>
    <t>8857  MANAHAN DRIVE</t>
  </si>
  <si>
    <t>LESTER STEPHENS</t>
  </si>
  <si>
    <t>LSTEPHENS2@AOL.COM</t>
  </si>
  <si>
    <t>423430-MBE/DBE/SBE, 541330-MBE/DBE/SBE, 541511-MBE/DBE/SBE, 541512-MBE/DBE/SBE, 541618-MBE/DBE/SBE, 561110-MBE/DBE/SBE, 611420-MBE/DBE/SBE</t>
  </si>
  <si>
    <t>WAYNE DUDLEY</t>
  </si>
  <si>
    <t>HDUDLEY@STRAGISTICS.COM</t>
  </si>
  <si>
    <t>WWW.STRAGISTICS.COM</t>
  </si>
  <si>
    <t>STRATEGIC INTELLIGENCE TECHNOLOGIES, LLC</t>
  </si>
  <si>
    <t>13900 CLARKWOOD LANE</t>
  </si>
  <si>
    <t>MOSES O. PATRICK</t>
  </si>
  <si>
    <t>MASHIKOO@GMAIL.COM</t>
  </si>
  <si>
    <t>STRATEGIC SOLUTIONS CENTER, LLC</t>
  </si>
  <si>
    <t>8181 PROFESSIONAL PLACE, SUITE 202</t>
  </si>
  <si>
    <t>MAJOR F. RIDDICK, JR.</t>
  </si>
  <si>
    <t>MRIDDICK@STRATEGICSOLUTIONSCENTER.COM</t>
  </si>
  <si>
    <t>WWW.STRATEGICSOLUTIONSCENTER.COM</t>
  </si>
  <si>
    <t>541512-MBE/DBE/SBE, 541611-MBE/DBE/SBE, 541612-MBE/DBE/SBE, 541618-MBE/DBE/SBE, 541690-MBE/DBE/SBE, 541820-MBE/DBE/SBE, 541910-MBE/DBE/SBE</t>
  </si>
  <si>
    <t>STRATEGIC TELECOMMUNICATIONS SOLUTIONS , INC.</t>
  </si>
  <si>
    <t>8303 TRIPLE CROWN ROAD</t>
  </si>
  <si>
    <t>EDWARD M. WHITE</t>
  </si>
  <si>
    <t>EDWARD.WHITE@STRATTELECOM.COM</t>
  </si>
  <si>
    <t>WWW.STRATTELECOM.COM</t>
  </si>
  <si>
    <t>541512-MBE/DBE/SBE, 541611-MBE/DBE/SBE, 541690-MBE/DBE/SBE</t>
  </si>
  <si>
    <t>STRATEGIESFIRST, LLC</t>
  </si>
  <si>
    <t>5625 ALLENTOWN ROAD SUITE 200A</t>
  </si>
  <si>
    <t>MICHAEL GREENFIELD</t>
  </si>
  <si>
    <t>238210-MBE/DBE/SBE, 238310-MBE/DBE/SBE, 238350-MBE/DBE/SBE, 423430-MBE/DBE/SBE, 541512-MBE/DBE/SBE, 541611-MBE/DBE/SBE, 541614-MBE/DBE/SBE</t>
  </si>
  <si>
    <t>STRATIVIA, LLC</t>
  </si>
  <si>
    <t>9701 APOLLO ARIVE</t>
  </si>
  <si>
    <t>KENNETH KELLY</t>
  </si>
  <si>
    <t>KKELLY@STRATIVIA.COM</t>
  </si>
  <si>
    <t>WWW.STRATIVIA.COM</t>
  </si>
  <si>
    <t>511210-MBE/DBE/SBE, 518210-MBE/DBE/SBE, 519130-MBE/DBE/SBE, 541430-MBE/DBE/SBE, 541511-MBE/DBE/SBE, 541512-MBE/DBE/SBE, 541519-MBE/DBE/SBE, 541611-MBE/DBE/SBE, 561110-MBE/DBE/SBE</t>
  </si>
  <si>
    <t>STRONGHOLD SECURITY, LLC</t>
  </si>
  <si>
    <t>P.O. BOX 16099</t>
  </si>
  <si>
    <t>AM@STRONGHOLDSECURITY.NET</t>
  </si>
  <si>
    <t>WWW.STRONGHOLDSECURITY.NET</t>
  </si>
  <si>
    <t>517410-MBE/DBE/SBE, 517911-MBE/DBE/SBE, 517919-MBE/DBE/SBE, 541330-MBE/DBE/SBE, 541511-MBE/DBE/SBE, 541512-MBE/DBE/SBE, 541513-MBE/DBE/SBE, 541519-MBE/DBE/SBE, 561611-MBE/DBE/SBE, 561612-MBE/DBE/SBE, 561621-MBE/DBE/SBE, 811213-MBE/DBE/SBE</t>
  </si>
  <si>
    <t>STRUCTURED TRAINING SERVICES, INC.</t>
  </si>
  <si>
    <t>15301 MORNINGMIST LANE</t>
  </si>
  <si>
    <t>ANITA M. DOUGLAS</t>
  </si>
  <si>
    <t>AMD@STSMAAG.COM</t>
  </si>
  <si>
    <t>541512-MBE/DBE/SBE, 541618-MBE/DBE/SBE, 611519-MBE/DBE/SBE</t>
  </si>
  <si>
    <t>STUART B. CONSULTANTS, INC.   T/A</t>
  </si>
  <si>
    <t>8555 16TH STREET, SUITE 300</t>
  </si>
  <si>
    <t>DAVID S. BIRNBAUM</t>
  </si>
  <si>
    <t>DAVID.BIRNBAUM@BISWORLD.COM</t>
  </si>
  <si>
    <t>WWW.BISWORLD.COM</t>
  </si>
  <si>
    <t>518210-MBE-ONLY, 541511-MBE-ONLY, 541512-MBE-ONLY, 541513-MBE-ONLY, 541519-MBE-ONLY, 541611-MBE-ONLY, 561499-MBE-ONLY</t>
  </si>
  <si>
    <t>SUBSURFACE TECHNOLOGIES, INC.</t>
  </si>
  <si>
    <t>1301 AVONDALE ROAD</t>
  </si>
  <si>
    <t>NEW WINDSOR</t>
  </si>
  <si>
    <t>STEPHANIE J. RUNFOLA</t>
  </si>
  <si>
    <t>SRUNFOLA@SUBTECH98.C0M</t>
  </si>
  <si>
    <t>238220-MBE/DBE/SBE, 238990-MBE/DBE/SBE, 423120-MBE/DBE/SBE, 424720-MBE/DBE/SBE, 541512-MBE/DBE/SBE, 561210-MBE/DBE/SBE</t>
  </si>
  <si>
    <t>SUNPLUS DATA GROUP, INC.</t>
  </si>
  <si>
    <t>325 LESTER ROAD, NW, SUITE A</t>
  </si>
  <si>
    <t>SUNNY DUDDILLA</t>
  </si>
  <si>
    <t>PRADEEPAG@SUNPLUSDATA.COM</t>
  </si>
  <si>
    <t>WWW.SUNPLUSDATA.COM</t>
  </si>
  <si>
    <t>SUPERIOR TECHNOLOGY SOLUTIONS CORPORATION</t>
  </si>
  <si>
    <t>1101 EAST 33RD STREET, SUITE C309</t>
  </si>
  <si>
    <t>DAVID G. WILLIAMSON</t>
  </si>
  <si>
    <t>DAVID.G.WILLIAMSON@STSCORP.US</t>
  </si>
  <si>
    <t>WWW.STSCORP.US</t>
  </si>
  <si>
    <t>423430-MBE/DBE/SBE, 518210-MBE/DBE/SBE, 541511-MBE/DBE/SBE, 541512-MBE/DBE/SBE, 541513-MBE/DBE/SBE, 541519-MBE/DBE/SBE, 541690-MBE/DBE/SBE</t>
  </si>
  <si>
    <t>SUPRETECH, INC.</t>
  </si>
  <si>
    <t>930 KENNEDY STREET, NW, SUITE 350</t>
  </si>
  <si>
    <t>IGNATIUS OGU</t>
  </si>
  <si>
    <t>IG.OGU@SUPRETECH.COM</t>
  </si>
  <si>
    <t>WWW.SUPRETECH.COM</t>
  </si>
  <si>
    <t>425120-MBE-ONLY, 541511-MBE-ONLY, 541512-MBE-ONLY, 541519-MBE-ONLY, 561320-MBE-ONLY</t>
  </si>
  <si>
    <t>SUSTAINABLE APPROACH CONSULTING, LLC</t>
  </si>
  <si>
    <t>9319 KENDALL CIRCLE</t>
  </si>
  <si>
    <t>CAROL MORGAN</t>
  </si>
  <si>
    <t>CMORGAN@SUSTAINAC.COM</t>
  </si>
  <si>
    <t>WWW.SUSTAINAC.COM</t>
  </si>
  <si>
    <t>541511-MBE/DBE/SBE, 541512-MBE/DBE/SBE, 541513-MBE/DBE/SBE, 541519-MBE/DBE/SBE, 541611-MBE/DBE/SBE, 541618-MBE/DBE/SBE, 611420-MBE/DBE/SBE</t>
  </si>
  <si>
    <t>SWALES TECHNOLOGIES, LLC</t>
  </si>
  <si>
    <t>2 INDUSTRIAL PARK DRIVE, SUITE B</t>
  </si>
  <si>
    <t>ANTHONY SWALES</t>
  </si>
  <si>
    <t>ASWALES@SWALESTECHNOLOGIES.COM</t>
  </si>
  <si>
    <t>WWW.SWALESTECHNOLOGIES.COM</t>
  </si>
  <si>
    <t>238210-MBE/DBE/SBE, 541512-MBE/DBE/SBE, 541513-MBE/DBE/SBE</t>
  </si>
  <si>
    <t>SYLVA CONSULTING SERVICES, LLC</t>
  </si>
  <si>
    <t>3020 ZACK DRIVE</t>
  </si>
  <si>
    <t>MOJGAN SYLVA</t>
  </si>
  <si>
    <t>MSYLVA@SYLVACONSULTING.COM</t>
  </si>
  <si>
    <t>WWW.SYLVACONSULTING.COM</t>
  </si>
  <si>
    <t>SYMAGO, LLC</t>
  </si>
  <si>
    <t>7212 ANTARES DRIVE</t>
  </si>
  <si>
    <t>ANTHONY WANG</t>
  </si>
  <si>
    <t>ANTHONY.WANG@SYMAGO.COM</t>
  </si>
  <si>
    <t>WWW.SYMAGO.COM</t>
  </si>
  <si>
    <t>SYMBIONT, INC.</t>
  </si>
  <si>
    <t>8730 GEORGIA AVENUE</t>
  </si>
  <si>
    <t>JAMES WARD</t>
  </si>
  <si>
    <t>INFO@SYMBIONT.COM</t>
  </si>
  <si>
    <t>WWW.SYMBIONT.COM</t>
  </si>
  <si>
    <t>334614-MBE/DBE/SBE, 518111-MBE/DBE/SBE, 518210-MBE/DBE/SBE, 541511-MBE/DBE/SBE, 541512-MBE/DBE/SBE, 541513-MBE/DBE/SBE, 541519-MBE/DBE/SBE, 811212-MBE/DBE/SBE, 812990-MBE/DBE/SBE/ACDBE</t>
  </si>
  <si>
    <t>SYMPORA, INC.</t>
  </si>
  <si>
    <t>912 THAYER AVENUE, SUITE 300B</t>
  </si>
  <si>
    <t>DEAN MATTHEWS</t>
  </si>
  <si>
    <t>DEAN.MATTHEWS@SYMPORA.COM</t>
  </si>
  <si>
    <t>WWW.SYMPORA.COM</t>
  </si>
  <si>
    <t>511210-MBE/DBE/SBE, 541511-MBE/DBE/SBE, 541512-MBE/DBE/SBE, 541513-MBE/DBE/SBE, 541611-MBE/DBE/SBE, 611420-MBE/DBE/SBE</t>
  </si>
  <si>
    <t>SYNACK SOLUTIONS, INC.</t>
  </si>
  <si>
    <t>6613 HUNTERS WOOD CIRCLE</t>
  </si>
  <si>
    <t>JAVED PATEL</t>
  </si>
  <si>
    <t>JPATEL@SYNACKINC.COM</t>
  </si>
  <si>
    <t>WWW.SYNACKINC.COM</t>
  </si>
  <si>
    <t>SYNAPTEK CORPORATION</t>
  </si>
  <si>
    <t>1818 LIBRARY ST. SUITE 500</t>
  </si>
  <si>
    <t>TINA WAN</t>
  </si>
  <si>
    <t>TINA.WAN@SYNAPTEKCORP.COM</t>
  </si>
  <si>
    <t>WWW.SYNAPTEKCORP.COM</t>
  </si>
  <si>
    <t>541512-DBE/SBE-ONLY</t>
  </si>
  <si>
    <t>SYNEREN TECHNOLOGIES CORPORATION</t>
  </si>
  <si>
    <t>4321 HARTWICK ROAD, SUITE 209</t>
  </si>
  <si>
    <t>MEG VOOTUKURU</t>
  </si>
  <si>
    <t>MEG@SYNEREN.COM</t>
  </si>
  <si>
    <t>WWW.SYNEREN.COM</t>
  </si>
  <si>
    <t>541511-MBE/DBE/SBE, 541512-MBE/DBE/SBE, 541513-MBE/DBE/SBE, 541519-MBE/DBE/SBE, 541611-MBE/DBE/SBE, 541690-MBE/DBE/SBE, 541720-MBE/DBE/SBE, 541990-MBE/DBE/SBE</t>
  </si>
  <si>
    <t>SYNERGY SYSTEMS &amp; SERVICES, INC.</t>
  </si>
  <si>
    <t>10826 MEADOWLEA ROAD</t>
  </si>
  <si>
    <t>21117-3234</t>
  </si>
  <si>
    <t>ABHAY NIGAM</t>
  </si>
  <si>
    <t>ANIGAM@SYNERGYSYSTEMSSERVICES.COM</t>
  </si>
  <si>
    <t>WWW.SYNERGYSYSTEMSSERVICES.COM</t>
  </si>
  <si>
    <t>541511-MBE/DBE/SBE, 541512-MBE/DBE/SBE, 541513-MBE/DBE/SBE, 541611-MBE/DBE/SBE, 541910-MBE/DBE/SBE</t>
  </si>
  <si>
    <t>SYNTHESIS TECHNOLOGIES, INC.</t>
  </si>
  <si>
    <t>13606 WOOD EMBER DRIVE</t>
  </si>
  <si>
    <t>CLARA SMITH</t>
  </si>
  <si>
    <t>CSMITH@SYNTHESISINC.NET</t>
  </si>
  <si>
    <t>WWW.SYNTHESISINC.NET</t>
  </si>
  <si>
    <t>511210-MBE/DBE/SBE, 518210-MBE/DBE/SBE, 541511-MBE/DBE/SBE, 541512-MBE/DBE/SBE, 541513-MBE/DBE/SBE, 541519-MBE/DBE/SBE, 611420-MBE/DBE/SBE, 811212-MBE/DBE/SBE</t>
  </si>
  <si>
    <t>SYSCOM TECHNOLOGIES, INC.</t>
  </si>
  <si>
    <t>4229 LAFAYETTE CENTER DRIVE</t>
  </si>
  <si>
    <t>LAX CHEPURI</t>
  </si>
  <si>
    <t>LAX@SYSCOMTECHINC.COM</t>
  </si>
  <si>
    <t>WWW.SYSCOMTECHINC.COM</t>
  </si>
  <si>
    <t>SYSNET AMERICA, INC.</t>
  </si>
  <si>
    <t>2012 DANIA DRIVE</t>
  </si>
  <si>
    <t>HAROLD A. WHITT</t>
  </si>
  <si>
    <t>HWHITT@SYSNETAMERICA.COM</t>
  </si>
  <si>
    <t>WWW.SYSNETAMERICA.COM</t>
  </si>
  <si>
    <t>517410-MBE/DBE/SBE, 541511-MBE/DBE/SBE, 541512-MBE/DBE/SBE, 541513-MBE/DBE/SBE</t>
  </si>
  <si>
    <t>SYSTEM TREE, INC.</t>
  </si>
  <si>
    <t>P.O. BOX 1004</t>
  </si>
  <si>
    <t>REGINALD MARINE</t>
  </si>
  <si>
    <t>RMARINE01@GMAIL.COM</t>
  </si>
  <si>
    <t>WWW.SYSTEMTREEINC.COM</t>
  </si>
  <si>
    <t>SYSTEMS INTEGRATION, INC.</t>
  </si>
  <si>
    <t>8201 CORPORATE DRIVE, SUITE 300</t>
  </si>
  <si>
    <t>SRINATH NARAYAN</t>
  </si>
  <si>
    <t>SNARAYAN@SYSINTEGRATION.COM</t>
  </si>
  <si>
    <t>WWW.SYSINTEGRATION.COM</t>
  </si>
  <si>
    <t>517911-MBE/DBE/SBE, 517919-MBE/DBE/SBE, 518210-MBE/DBE/SBE, 541511-MBE/DBE/SBE, 541512-MBE/DBE/SBE, 541513-MBE/DBE/SBE, 541519-MBE/DBE/SBE, 561210-MBE/DBE/SBE, 811212-MBE/DBE/SBE</t>
  </si>
  <si>
    <t>SYSTEMS SUPPORT ALTERNATIVES, INC.</t>
  </si>
  <si>
    <t>500 MONTGOMERY STREET, SUITE 400</t>
  </si>
  <si>
    <t>TERRY GASKINS</t>
  </si>
  <si>
    <t>GASKINST@SSAI.COM</t>
  </si>
  <si>
    <t>WWW.SSAI.COM</t>
  </si>
  <si>
    <t>SYSTEMS, MAINTENANCE &amp; TECHNOLOGY, INC.</t>
  </si>
  <si>
    <t>605 POST OFFICE ROAD, SUITE 302</t>
  </si>
  <si>
    <t>GREGORY BILLUPS</t>
  </si>
  <si>
    <t>GBILLUPS@GO-SMT.COM</t>
  </si>
  <si>
    <t>WWW.GO-SMT.COM</t>
  </si>
  <si>
    <t>541511-MBE/DBE/SBE, 541512-MBE/DBE/SBE, 541519-MBE/DBE/SBE, 541611-MBE/DBE/SBE, 541612-MBE/DBE/SBE, 541613-MBE/DBE/SBE</t>
  </si>
  <si>
    <t>WWW.SYSUSA.COM</t>
  </si>
  <si>
    <t>238210-MBE/DBE/SBE, 518210-MBE/DBE/SBE, 541511-MBE/DBE/SBE, 541512-MBE/DBE/SBE, 541519-MBE/DBE/SBE, 541618-MBE/DBE/SBE, 541690-MBE/DBE/SBE, 541990-MBE/DBE/SBE, 611420-MBE/DBE/SBE</t>
  </si>
  <si>
    <t>T AND T CONSULTING SERVICES, INC.</t>
  </si>
  <si>
    <t>12 CASE STREET</t>
  </si>
  <si>
    <t>SOPHIA TONG</t>
  </si>
  <si>
    <t>BUSINESS@TATCS.COM</t>
  </si>
  <si>
    <t>WWW.TATCS.COM</t>
  </si>
  <si>
    <t>T BREWING CONSULTING, LLC</t>
  </si>
  <si>
    <t>8181 PROFESSIONAL PLACE</t>
  </si>
  <si>
    <t>TONYA BREWINGTON</t>
  </si>
  <si>
    <t>TONYA@TBREWING.COM</t>
  </si>
  <si>
    <t>WWW.TBREWINGCONSULTING.COM</t>
  </si>
  <si>
    <t>518210-MBE/DBE/SBE, 541430-MBE/DBE/SBE, 541511-MBE/DBE/SBE, 541512-MBE/DBE/SBE, 541513-MBE/DBE/SBE, 541519-MBE/DBE/SBE, 541611-MBE/DBE/SBE, 611430-MBE/DBE/SBE, 611710-MBE/DBE/SBE, 711510-MBE/DBE/SBE</t>
  </si>
  <si>
    <t>TABIS GROUP, INC.</t>
  </si>
  <si>
    <t>7230 BRISCOE TURN ROAD</t>
  </si>
  <si>
    <t>OWINGS</t>
  </si>
  <si>
    <t>NORA K. HUMM</t>
  </si>
  <si>
    <t>NORA.HUMM@TABISGROUP.COM</t>
  </si>
  <si>
    <t>WWW.TABISGROUP.COM</t>
  </si>
  <si>
    <t>TACAN INFORMATION SYSTEMS, INC.</t>
  </si>
  <si>
    <t>16525 GOVERNOR BRIDGE ROAD SUITE 206</t>
  </si>
  <si>
    <t>EDWARD JONES, SR</t>
  </si>
  <si>
    <t>EJONES@TACANCORP.COM</t>
  </si>
  <si>
    <t>WWW.TACANCORP.COM</t>
  </si>
  <si>
    <t>541511-MBE/DBE/SBE, 541512-MBE/DBE/SBE, 541513-MBE/DBE/SBE, 541519-MBE/DBE/SBE, 541611-MBE/DBE/SBE, 541612-MBE/DBE/SBE, 541618-MBE/DBE/SBE, 561110-MBE/DBE/SBE, 611420-MBE/DBE/SBE, 611430-MBE/DBE/SBE</t>
  </si>
  <si>
    <t>TALENT INFOTECH, INC.</t>
  </si>
  <si>
    <t>304 CANTERBURY WAY</t>
  </si>
  <si>
    <t>VENKATESWARLU THUMMA</t>
  </si>
  <si>
    <t>VTHUMMA@TALENTINFOTECH.COM</t>
  </si>
  <si>
    <t>WWW.TALENTINFOTECH.COM</t>
  </si>
  <si>
    <t>TASA INFORMATION TECHNOLOGY GROUP, INC.</t>
  </si>
  <si>
    <t>9111 EDMONSTON ROAD #402</t>
  </si>
  <si>
    <t>ANTHONY YARBER</t>
  </si>
  <si>
    <t>MARKETING@TASAIT.COM</t>
  </si>
  <si>
    <t>WWW.TASAIT.GROUP</t>
  </si>
  <si>
    <t>238210-MBE/DBE/SBE, 425120-MBE/DBE/SBE, 541511-MBE/DBE/SBE, 541512-MBE/DBE/SBE, 541513-MBE/DBE/SBE, 541519-MBE/DBE/SBE, 541611-MBE/DBE/SBE, 541614-MBE/DBE/SBE, 611420-MBE/DBE/SBE, 611430-MBE/DBE/SBE</t>
  </si>
  <si>
    <t>TBM TECHNOLOGY CONSULTING, LLC</t>
  </si>
  <si>
    <t>3102 GALLOP WAY</t>
  </si>
  <si>
    <t>MR. TOESIA MIMS</t>
  </si>
  <si>
    <t>TMIMS@TBMTECHCONSULT.COM</t>
  </si>
  <si>
    <t>WWW.TBMTECHCONSULT.COM</t>
  </si>
  <si>
    <t>TCS INTERPRETING, INC.</t>
  </si>
  <si>
    <t>8757 GEORGIA AVENUE, SUITE 500</t>
  </si>
  <si>
    <t>MYRNA  ORLECK-AIELLO</t>
  </si>
  <si>
    <t>MYRNA@AIELLO@TCSINTERPRETING.COM</t>
  </si>
  <si>
    <t>WWW.TCSINTERPRETING.COM</t>
  </si>
  <si>
    <t>334113-MBE/DBE/SBE, 334119-MBE/DBE/SBE, 423430-MBE/DBE/SBE, 517110-MBE/DBE/SBE, 541512-MBE/DBE/SBE, 541519-MBE/DBE/SBE, 811212-MBE/DBE/SBE</t>
  </si>
  <si>
    <t>P O BOX 417</t>
  </si>
  <si>
    <t>CHUKWUEMEKA AMOBI</t>
  </si>
  <si>
    <t>WWW.TECHINTERNATIONALCORP.COM</t>
  </si>
  <si>
    <t>541330-MBE/DBE/SBE, 541370-MBE/DBE/SBE, 541490-MBE/DBE/SBE, 541511-MBE/DBE/SBE, 541512-MBE/DBE/SBE, 541513-MBE/DBE/SBE, 541519-MBE/DBE/SBE, 541611-MBE/DBE/SBE, 541618-MBE/DBE/SBE, 541690-MBE/DBE/SBE, 541990-MBE/DBE/SBE, 561410-MBE/DBE/SBE</t>
  </si>
  <si>
    <t>TECH SNOBS, LLC</t>
  </si>
  <si>
    <t>10000 TOWN CENTER BL., #451</t>
  </si>
  <si>
    <t>MARK JOHNSON</t>
  </si>
  <si>
    <t>MARK@TECH-SNOBS.COM</t>
  </si>
  <si>
    <t>WWW.TECH-SNOBS.COM</t>
  </si>
  <si>
    <t>TECHFIRST, INC.</t>
  </si>
  <si>
    <t>14205 PARK CENTER DRIVE, SUITE 203</t>
  </si>
  <si>
    <t>SUNIRMAN GHOSAL</t>
  </si>
  <si>
    <t>SGHOSAL@TECHFIRSTINC.COM</t>
  </si>
  <si>
    <t>WWW.TECHFIRSTINC.COM</t>
  </si>
  <si>
    <t>238210-MBE/DBE/SBE, 541512-MBE/DBE/SBE, 561210-MBE/DBE/SBE</t>
  </si>
  <si>
    <t>TECHGLOBAL, INC.</t>
  </si>
  <si>
    <t>15850 CRABBS BRANCH WAY, SUITE 160</t>
  </si>
  <si>
    <t>MINNA LI</t>
  </si>
  <si>
    <t>MLI@TECHGLOBALINC.COM</t>
  </si>
  <si>
    <t>WWW.TECHGLOBALINC.COM</t>
  </si>
  <si>
    <t>541512-MBE/DBE/SBE, 541519-MBE/DBE/SBE, 541613-MBE/DBE/SBE</t>
  </si>
  <si>
    <t>TECHGUARD SECURITY, LLC</t>
  </si>
  <si>
    <t>5520 RESEARCH PARK DRIVE, SUITE 140</t>
  </si>
  <si>
    <t>SUZANNE MAGEE</t>
  </si>
  <si>
    <t>SUZANNE.MAGEE@TECHGUARD.COM</t>
  </si>
  <si>
    <t>WWW.TECHGUARDSECURITY.COM</t>
  </si>
  <si>
    <t>541511-MBE/DBE/SBE, 541512-MBE/DBE/SBE, 541519-MBE/DBE/SBE, 541690-MBE/DBE/SBE</t>
  </si>
  <si>
    <t>TECHNETOGY, LLC</t>
  </si>
  <si>
    <t>907 WHISTLING DUCK DRIVE</t>
  </si>
  <si>
    <t>SHAWN COFER</t>
  </si>
  <si>
    <t>LJEFFERS@TECHNETOGY.COM</t>
  </si>
  <si>
    <t>WWW.TECHNETOGY.COM</t>
  </si>
  <si>
    <t>TECHNICAL &amp; MANAGEMENT RESOURCES, INC.</t>
  </si>
  <si>
    <t>10511 BRADDOCK ROAD, SUITE 1B</t>
  </si>
  <si>
    <t>LINDA CARR</t>
  </si>
  <si>
    <t>LINDA.CARR@TMRHQ2.COM</t>
  </si>
  <si>
    <t>WWW.TMRHQ.COM</t>
  </si>
  <si>
    <t>423430-MBE/DBE/SBE, 541511-MBE/DBE/SBE, 541512-MBE/DBE/SBE, 541513-MBE/DBE/SBE, 541611-MBE/DBE/SBE</t>
  </si>
  <si>
    <t>TECHNICIAN PROFESSIONALS, LLC</t>
  </si>
  <si>
    <t>11705 BERRY ROAD, SUITE 301</t>
  </si>
  <si>
    <t>JAY RACE</t>
  </si>
  <si>
    <t>J.RACE@TEC-PROS.COM</t>
  </si>
  <si>
    <t>WWW.TEC-PROS.COM</t>
  </si>
  <si>
    <t>541511-MBE/DBE/SBE, 541512-MBE/DBE/SBE, 541519-MBE/DBE/SBE, 541618-MBE/DBE/SBE</t>
  </si>
  <si>
    <t>TECHNOLOGY SPECIALISTS, INC.</t>
  </si>
  <si>
    <t>4861 TELSA DRIVE, SUITE B</t>
  </si>
  <si>
    <t>LEE E. WHITE</t>
  </si>
  <si>
    <t>LWHITE@TSICORP.COM</t>
  </si>
  <si>
    <t>WWW.TSICORP.COM</t>
  </si>
  <si>
    <t>423430-MBE-ONLY, 541512-MBE-ONLY, 541519-MBE-ONLY</t>
  </si>
  <si>
    <t>TECHNOTRACKSYSTEMS, LLC</t>
  </si>
  <si>
    <t>2223 SIENA WAY</t>
  </si>
  <si>
    <t>ADEDOYIN ADESINA</t>
  </si>
  <si>
    <t>INFO@TECHNOTRACKSYSTEMS.COM</t>
  </si>
  <si>
    <t>WWW.TECHNTRACKSYSTEMS.COM</t>
  </si>
  <si>
    <t>TECHNUF, LLC</t>
  </si>
  <si>
    <t>12850 MIDDLEBROOK RD SUITE 306</t>
  </si>
  <si>
    <t>FAISAL QUADER</t>
  </si>
  <si>
    <t>FAISAL.QUADER@TECHNUF.COM</t>
  </si>
  <si>
    <t>WWW.TECHNUF.COM</t>
  </si>
  <si>
    <t>TECHS-4-IT, INC.</t>
  </si>
  <si>
    <t>18 NORTH HIGH STREET</t>
  </si>
  <si>
    <t>TROY BARBOUR</t>
  </si>
  <si>
    <t>TROY.BARBOUR@TECHS4IT.COM</t>
  </si>
  <si>
    <t>WWW.TECHS4IT.COM</t>
  </si>
  <si>
    <t>TECHSENTIALS, INC</t>
  </si>
  <si>
    <t>12510 TOBIAS COURT</t>
  </si>
  <si>
    <t>JEFFRIES HARLEY</t>
  </si>
  <si>
    <t>JEFFHARLEY@TECHSENTIALS.NET</t>
  </si>
  <si>
    <t>TECHSENTIALS.NET</t>
  </si>
  <si>
    <t>541512-MBE/DBE/SBE, 541611-MBE/DBE/SBE, 541618-MBE/DBE/SBE</t>
  </si>
  <si>
    <t>TEKFORT, INC.</t>
  </si>
  <si>
    <t>2312 HIGHLAND VIEW DRIVE</t>
  </si>
  <si>
    <t>FINKSBURG</t>
  </si>
  <si>
    <t>CARLOS ESCAFFI</t>
  </si>
  <si>
    <t>CESCAFFI@TEKFORT.COM</t>
  </si>
  <si>
    <t>WWW.TEKFORT.COM</t>
  </si>
  <si>
    <t>541511-MBE/DBE/SBE, 541512-MBE/DBE/SBE, 541519-MBE/DBE/SBE, 541613-MBE/DBE/SBE</t>
  </si>
  <si>
    <t>TELDATA COMMUNICATIONS, INC.</t>
  </si>
  <si>
    <t>19211A CHENNAULT WAY</t>
  </si>
  <si>
    <t>VIPUL KAPILA</t>
  </si>
  <si>
    <t>VKAPILA@TELDATA.NET</t>
  </si>
  <si>
    <t>WWW.TELDATA.NET</t>
  </si>
  <si>
    <t>238210-MBE/DBE/SBE, 423420-MBE/DBE/SBE, 423440-MBE/DBE/SBE, 423450-MBE/DBE/SBE, 423460-MBE/DBE/SBE, 423490-MBE/DBE/SBE, 423620-MBE/DBE/SBE, 423690-MBE/DBE/SBE, 518210-MBE/DBE/SBE, 541511-MBE/DBE/SBE, 541512-MBE/DBE/SBE, 541513-MBE/DBE/SBE, 541519-MBE/DBE/SBE, 541611-MBE/DBE/SBE, 561110-MBE/DBE/SBE</t>
  </si>
  <si>
    <t>TELECOMMUNICATIONS DEVELOPMENT CORPORATION</t>
  </si>
  <si>
    <t>1919 13TH STREET, NW</t>
  </si>
  <si>
    <t>JAMES R. WOODYARD</t>
  </si>
  <si>
    <t>INFO@TELCOMDC.COM</t>
  </si>
  <si>
    <t>WWW.TELCOMDC.COM</t>
  </si>
  <si>
    <t>541511-MBE-ONLY, 541512-MBE/DBE/SBE, 541519-MBE/DBE/SBE, 541618-MBE/DBE/SBE, 611420-MBE/DBE/SBE</t>
  </si>
  <si>
    <t>TELESIS CORPORATION</t>
  </si>
  <si>
    <t>4700 CORRIDOR PLACE, SUITE D</t>
  </si>
  <si>
    <t>BELTSVILLE</t>
  </si>
  <si>
    <t>PAYAL TAK</t>
  </si>
  <si>
    <t>PAYAL.TAK@TELESISHG.COM</t>
  </si>
  <si>
    <t>WWW.TELESISHG.COM</t>
  </si>
  <si>
    <t>518210-MBE/DBE/SBE, 541511-MBE/DBE/SBE, 541512-MBE/DBE/SBE, 541513-MBE/DBE/SBE, 541519-MBE/DBE/SBE, 561210-MBE/DBE/SBE</t>
  </si>
  <si>
    <t>TELESIS SYSTEMS, INC.</t>
  </si>
  <si>
    <t>P O BOX 28</t>
  </si>
  <si>
    <t>LEWIS H. SMITH, JR.</t>
  </si>
  <si>
    <t>LSMITH@TELESISINC.COM</t>
  </si>
  <si>
    <t>WWW.TELESISINC.COM</t>
  </si>
  <si>
    <t>TELNET, INC.</t>
  </si>
  <si>
    <t>7630 STANDISH PLACE</t>
  </si>
  <si>
    <t>HOOTAN ROOSTA</t>
  </si>
  <si>
    <t>HOOTAN.ROOSTA@TELNET-INC.COM</t>
  </si>
  <si>
    <t>237130-SBE-ONLY, 238210-SBE-ONLY, 334210-SBE-ONLY, 511210-SBE-ONLY, 517911-SBE-ONLY, 541330-SBE-ONLY, 541511-SBE-ONLY, 541512-SBE-ONLY, 541519-SBE-ONLY, 541618-SBE-ONLY</t>
  </si>
  <si>
    <t>TFS GROUP, INC.</t>
  </si>
  <si>
    <t>8605 WESTWOOD CENTER DRIVE, SUITE 207</t>
  </si>
  <si>
    <t>SHAISTA RIZVI</t>
  </si>
  <si>
    <t>SHAISTAARIZVI@HOTMAIL.COM</t>
  </si>
  <si>
    <t>WWW.TFSGINC.NET</t>
  </si>
  <si>
    <t>518111-MBE/DBE/SBE, 518210-MBE/DBE/SBE, 541511-MBE/DBE/SBE, 541512-MBE/DBE/SBE, 541513-MBE/DBE/SBE, 541519-MBE/DBE/SBE, 541611-MBE/DBE/SBE, 611420-MBE/DBE/SBE, 811212-MBE/DBE/SBE</t>
  </si>
  <si>
    <t>THE ARBEIT GROUP, INC.</t>
  </si>
  <si>
    <t>3 BETHESDA METRO CENTER, SUITE 700</t>
  </si>
  <si>
    <t>MR. TRACY E. MITCHELL</t>
  </si>
  <si>
    <t>TMITCHELL@THEARBEITGROUP.COM</t>
  </si>
  <si>
    <t>WWW.THEARBEITGROUP.COM</t>
  </si>
  <si>
    <t>512110-MBE/DBE/SBE, 518210-MBE/DBE/SBE, 541430-MBE/DBE/SBE, 541511-MBE/DBE/SBE, 541512-MBE/DBE/SBE, 541513-MBE/DBE/SBE, 541519-MBE/DBE/SBE, 541611-MBE/DBE/SBE, 541618-MBE/DBE/SBE, 561110-MBE/DBE/SBE, 561499-MBE/DBE/SBE, 561920-MBE/DBE/SBE, 611430-MBE/DBE/SBE</t>
  </si>
  <si>
    <t>THE BIRCHMERE GROUP, LLC</t>
  </si>
  <si>
    <t>1501 RUTLAND WAY</t>
  </si>
  <si>
    <t>STEWART V. REDFIELD, JR.</t>
  </si>
  <si>
    <t>SVREDFIELD@BIRCHMEREGROUP.COM</t>
  </si>
  <si>
    <t>WWW.BIRCHMEREGROUP.COM</t>
  </si>
  <si>
    <t>THE CONTINUUM CORPORATION</t>
  </si>
  <si>
    <t>145 FLEET STREET, SUITE 109</t>
  </si>
  <si>
    <t>RODERICK OWENS</t>
  </si>
  <si>
    <t>ROWENS@THECONTINUUMCORP.COM</t>
  </si>
  <si>
    <t>541330-MBE/DBE/SBE, 541512-MBE/DBE/SBE, 541611-MBE/DBE/SBE, 541618-MBE/DBE/SBE, 561110-MBE/DBE/SBE</t>
  </si>
  <si>
    <t>THE HARMONSI GROUP, LLC</t>
  </si>
  <si>
    <t>9701 APOLLO DRIVE, SUITE 300, BOX 137</t>
  </si>
  <si>
    <t>SHELVIN R. FLOYD</t>
  </si>
  <si>
    <t>SRFLOYD@EASYAVANSWERMAN.COM</t>
  </si>
  <si>
    <t>238210-MBE/DBE/SBE, 532490-MBE/DBE/SBE, 541512-MBE/DBE/SBE</t>
  </si>
  <si>
    <t>THE HULSE GROUP, INC.</t>
  </si>
  <si>
    <t>5317 WOODLOT ROAD</t>
  </si>
  <si>
    <t>VERONICA I. HULSE</t>
  </si>
  <si>
    <t>VHULSE@THEHULSEGROUP.COM</t>
  </si>
  <si>
    <t>WWW.THEHULSEGROUP.COM</t>
  </si>
  <si>
    <t>541511-MBE/DBE/SBE, 541512-MBE/DBE/SBE, 561311-MBE/DBE/SBE, 561320-MBE/DBE/SBE</t>
  </si>
  <si>
    <t>THE INDEX GROUP, INC.</t>
  </si>
  <si>
    <t>2275 RESEARCH BOULEVARD, SUITE 500</t>
  </si>
  <si>
    <t>SHEBA SHASTRI</t>
  </si>
  <si>
    <t>SHEBA@INDEXGROUP-INC.COM</t>
  </si>
  <si>
    <t>WWW.INDEXGROUP-INC.COM</t>
  </si>
  <si>
    <t>THE MALLOY GROUP, INC.</t>
  </si>
  <si>
    <t>4216 EVERGREEN LANE, SUITE 133</t>
  </si>
  <si>
    <t>BEVERLY D. MALLOY</t>
  </si>
  <si>
    <t>INFO@THEMALLOYGROUP.COM</t>
  </si>
  <si>
    <t>WWW.THEMALLOYGROUP.COM</t>
  </si>
  <si>
    <t>541330-DBE/SBE-ONLY, 541430-DBE/SBE-ONLY, 541511-DBE/SBE-ONLY, 541512-DBE/SBE-ONLY, 541611-DBE/SBE-ONLY, 541690-DBE/SBE-ONLY, 611420-DBE/SBE-ONLY, 611710-DBE/SBE-ONLY</t>
  </si>
  <si>
    <t>THE RADIUS TECHNOLOGY GROUP, INC.</t>
  </si>
  <si>
    <t>804 PERSHING DRIVE, SUITE 001</t>
  </si>
  <si>
    <t>CHRISTOPHER ARCHER</t>
  </si>
  <si>
    <t>CARCHER@RADIUS360.NET</t>
  </si>
  <si>
    <t>WWW.RADIUS360.NET</t>
  </si>
  <si>
    <t>541511-MBE-ONLY, 541512-MBE-ONLY, 541513-MBE-ONLY, 541519-MBE-ONLY, 541611-MBE-ONLY</t>
  </si>
  <si>
    <t>THE SARTELL GROUP, INC.</t>
  </si>
  <si>
    <t>800 HENNEPIN AVENUE, SUITE #400</t>
  </si>
  <si>
    <t>MINNEAPOLIS</t>
  </si>
  <si>
    <t>SHARON BENDELOW</t>
  </si>
  <si>
    <t>SBENDELOW@SARTELLGROUP.COM</t>
  </si>
  <si>
    <t>WWW.SARTELLGROUP.COM</t>
  </si>
  <si>
    <t>511210-MBE/DBE/SBE, 541511-MBE/DBE/SBE, 541512-MBE/DBE/SBE, 541513-MBE/DBE/SBE, 541519-MBE/DBE/SBE, 611420-MBE/DBE/SBE</t>
  </si>
  <si>
    <t>THOMAS &amp; HERBERT CONSULTING LLC</t>
  </si>
  <si>
    <t>1901 NORTH MOORE STREET, SUITE 700</t>
  </si>
  <si>
    <t>RODNEY THOMAS</t>
  </si>
  <si>
    <t>RODNEY.THOMAS@THCLLC.COM</t>
  </si>
  <si>
    <t>WWW.THCLLC.COM</t>
  </si>
  <si>
    <t>TIEBRIDGE, INC.</t>
  </si>
  <si>
    <t>900 SOUTH WASHINGTON STREET, SUITE 115</t>
  </si>
  <si>
    <t>22046-4040</t>
  </si>
  <si>
    <t>OSMAN K. AHMAD</t>
  </si>
  <si>
    <t>OZ@TIEBRIDGE.COM</t>
  </si>
  <si>
    <t>WWW.TIEBRIDGE.COM</t>
  </si>
  <si>
    <t>TIMBUKTU ENTERPRISES, LLC</t>
  </si>
  <si>
    <t>5745 CUES FAVORITE PLACE</t>
  </si>
  <si>
    <t>GAYLORD HOGUE</t>
  </si>
  <si>
    <t>531110-MBE/DBE/SBE, 541511-MBE/DBE/SBE, 541512-MBE/DBE/SBE, 541519-MBE/DBE/SBE</t>
  </si>
  <si>
    <t>TIMOTHY HAAHS &amp; ASSOCIATES, INC.</t>
  </si>
  <si>
    <t>550 TOWNSHIP LINE ROAD, SUITE 100</t>
  </si>
  <si>
    <t>TIMOTHY H. HAAHS</t>
  </si>
  <si>
    <t>AMCHUGH@TIMHAAHS.COM</t>
  </si>
  <si>
    <t>WWW. TIMHAAHS.COM</t>
  </si>
  <si>
    <t>236220-MBE-ONLY, 541330-MBE-ONLY, 541512-MBE-ONLY</t>
  </si>
  <si>
    <t>TMCS, LLC</t>
  </si>
  <si>
    <t>6910 WADE AVENUE, SUITE A</t>
  </si>
  <si>
    <t>TYNNETTA Y. MCBETH</t>
  </si>
  <si>
    <t>TMCBETH@TMCSLLC.VPWEB.COM</t>
  </si>
  <si>
    <t>WWW.TMCSLLC.VPWEB.COM</t>
  </si>
  <si>
    <t>423430-MBE/DBE/SBE, 541512-MBE/DBE/SBE, 541513-MBE/DBE/SBE, 541519-MBE/DBE/SBE, 541611-MBE/DBE/SBE, 541618-MBE/DBE/SBE, 611420-MBE/DBE/SBE</t>
  </si>
  <si>
    <t>TMI SOLUTIONS, INC.</t>
  </si>
  <si>
    <t>7375 EXECUTIVE PLACE, SUITE 100</t>
  </si>
  <si>
    <t>Q. C. JONES</t>
  </si>
  <si>
    <t>QCJONES@TMI-SOLUTIONS.COM</t>
  </si>
  <si>
    <t>WWW.TMI-SOLUTIONS.COM</t>
  </si>
  <si>
    <t>518210-MBE/DBE/SBE, 541511-MBE/DBE/SBE, 541512-MBE/DBE/SBE, 611710-MBE/DBE/SBE</t>
  </si>
  <si>
    <t>TOTAL NETWORKS, INCORPORATED</t>
  </si>
  <si>
    <t>8400 KITTAMA DRIVE, SUITE C</t>
  </si>
  <si>
    <t>KENNETH L. BROWN</t>
  </si>
  <si>
    <t>KBROWN@TOTALNETWORKSINC.COM</t>
  </si>
  <si>
    <t>WWW.TOTALNETWORKSINC.COM</t>
  </si>
  <si>
    <t>238210-MBE/DBE/SBE, 511210-MBE/DBE/SBE, 541511-MBE/DBE/SBE, 541512-MBE/DBE/SBE, 541519-MBE/DBE/SBE</t>
  </si>
  <si>
    <t>TOTAL VOICE &amp; DATA SOLUTIONS, LLC</t>
  </si>
  <si>
    <t>9701 APOLLO DRIVE, SUITE 295</t>
  </si>
  <si>
    <t>KENNETH J. BRICE</t>
  </si>
  <si>
    <t>KJBRICE@TVDSOLUTIONS.COM</t>
  </si>
  <si>
    <t>WWW.TVDSOLUTIONS.COM</t>
  </si>
  <si>
    <t>238210-MBE/DBE/SBE, 541511-MBE/DBE/SBE, 541512-MBE/DBE/SBE</t>
  </si>
  <si>
    <t>TRACEN TECHNOLOGIES, INC.</t>
  </si>
  <si>
    <t>9720 CAPITAL COURT, SUITE # 401</t>
  </si>
  <si>
    <t>DEANNA DAVIDSON</t>
  </si>
  <si>
    <t>INFO@TRACEN.COM</t>
  </si>
  <si>
    <t>WWW.TRACEN.COM</t>
  </si>
  <si>
    <t>518210-MBE-ONLY, 541511-MBE-ONLY, 541512-MBE-ONLY, 611420-MBE-ONLY</t>
  </si>
  <si>
    <t>2970 UNIVERSITY PARKWAY, SUITE 201</t>
  </si>
  <si>
    <t>WWW.TRANSCENDSPATIAL.COM</t>
  </si>
  <si>
    <t>TRANSGLOBAL BUSINESS SYSTEMS, INC.</t>
  </si>
  <si>
    <t>1801 MCCORMICK DRIVE, SUITE 350</t>
  </si>
  <si>
    <t>MARK WALCOTT</t>
  </si>
  <si>
    <t>MWALCOTT@TRANSGLOBALBIZ.COM</t>
  </si>
  <si>
    <t>WWW.TRANSGLOBALBIZ.COM</t>
  </si>
  <si>
    <t>541430-MBE/DBE/SBE, 541511-MBE/DBE/SBE, 541512-MBE/DBE/SBE, 541611-MBE/DBE/SBE, 561920-MBE/DBE/SBE</t>
  </si>
  <si>
    <t>TRG NETWORKING, INC.</t>
  </si>
  <si>
    <t>11436 CRONHILL DRIVE, SUITE 4B</t>
  </si>
  <si>
    <t>TONI  D. ROSEN</t>
  </si>
  <si>
    <t>TONI@TRGNETWORKING.COM</t>
  </si>
  <si>
    <t>WWW.TRGNETWORKING.COM</t>
  </si>
  <si>
    <t>443142-MBE/DBE/SBE, 541511-MBE/DBE/SBE, 541512-MBE/DBE/SBE, 611420-MBE/DBE/SBE, 811212-MBE/DBE/SBE</t>
  </si>
  <si>
    <t>TRGROUP, INC.</t>
  </si>
  <si>
    <t>P O BOX 1424</t>
  </si>
  <si>
    <t>BERLIN</t>
  </si>
  <si>
    <t>WORCESTER</t>
  </si>
  <si>
    <t>AARON FINNEY</t>
  </si>
  <si>
    <t>AFINNEY@HOTMAIL.COM</t>
  </si>
  <si>
    <t>WWW.TRGROUP1.COM</t>
  </si>
  <si>
    <t>518210-MBE/DBE/SBE, 519130-MBE/DBE/SBE, 541430-MBE/DBE/SBE, 541511-MBE/DBE/SBE, 541512-MBE/DBE/SBE, 541513-MBE/DBE/SBE, 541519-MBE/DBE/SBE, 541618-MBE/DBE/SBE, 541690-MBE/DBE/SBE, 611420-MBE/DBE/SBE</t>
  </si>
  <si>
    <t>GREGORY W. BRANDON</t>
  </si>
  <si>
    <t>GBRANDON@TRIADCE.COM</t>
  </si>
  <si>
    <t>TRITECH ENTERPRISE SYSTEMS, INC.</t>
  </si>
  <si>
    <t>1869 BRIGHTSEAT ROAD</t>
  </si>
  <si>
    <t>RANDOLPH WILLIAMS, JR.</t>
  </si>
  <si>
    <t>TRITECH@TRITECHENTERPRISE.COM</t>
  </si>
  <si>
    <t>WWW.TRITECHENTERPRISE.COM</t>
  </si>
  <si>
    <t>TSM SOLUTIONS, LLC</t>
  </si>
  <si>
    <t>13811 HOTOMTOT DRIVE</t>
  </si>
  <si>
    <t>DEREK WATERS</t>
  </si>
  <si>
    <t>DEREK.WATERS@TSMSOLUTIONS.COM</t>
  </si>
  <si>
    <t>WWW.TSMSOLUTIONS.COM</t>
  </si>
  <si>
    <t>TUNSTALL SOFTWARE LLC</t>
  </si>
  <si>
    <t>314 HIGH KNOB LANE</t>
  </si>
  <si>
    <t>CLARENCE TUNSTALL</t>
  </si>
  <si>
    <t>CLARENCE@TUNSTALLSOFTWARE.COM</t>
  </si>
  <si>
    <t>WWW.TUNSTALLSOFTWARE.COM</t>
  </si>
  <si>
    <t>TURNING POINT GLOBAL SOLUTIONS, LLC</t>
  </si>
  <si>
    <t>11130 YELLOW LEAF WAY</t>
  </si>
  <si>
    <t>BANGALORE SHIVACHARAN</t>
  </si>
  <si>
    <t>BANGALORE@TPGSI.COM</t>
  </si>
  <si>
    <t>WWW.TPGSI.COM</t>
  </si>
  <si>
    <t>TVCOFA CORPORATION</t>
  </si>
  <si>
    <t>211 EAST LOMBARD STREET, SUITE 290</t>
  </si>
  <si>
    <t>QIANA L BROWN</t>
  </si>
  <si>
    <t>TBROWN@TVCOFA.COM</t>
  </si>
  <si>
    <t>WWW.TVCOFA.US</t>
  </si>
  <si>
    <t>ULTIMATE SOLUTIONS, LLC</t>
  </si>
  <si>
    <t>10807 RIVER OAKS TERRACE</t>
  </si>
  <si>
    <t>JAMES HENDERSON, II</t>
  </si>
  <si>
    <t>NEALH@USOLUTIONSLLC.COM</t>
  </si>
  <si>
    <t>WWW.USOLUTIONSLLC.COM</t>
  </si>
  <si>
    <t>541511-MBE/DBE/SBE, 541512-MBE/DBE/SBE, 811212-MBE/DBE/SBE</t>
  </si>
  <si>
    <t>UNICON INTERNATIONAL, INC.</t>
  </si>
  <si>
    <t>241 OUTERBELT STREET</t>
  </si>
  <si>
    <t>COLUMBUS</t>
  </si>
  <si>
    <t>PEICHEN LEE</t>
  </si>
  <si>
    <t>JL@UNICON-INTL.COM</t>
  </si>
  <si>
    <t>WWW.UNICON-INTL.COM</t>
  </si>
  <si>
    <t>UNIFIED CYBER SOLUTIONS, LLC</t>
  </si>
  <si>
    <t>5717 NEVADA STREET</t>
  </si>
  <si>
    <t>BERWYN HEIGHTS</t>
  </si>
  <si>
    <t>RUBEN MBON MBON</t>
  </si>
  <si>
    <t>UNIFIEDCYBERSOLUTIONS@GMAIL.COM</t>
  </si>
  <si>
    <t>WWW.UNIFIEDCYBERSOLUTIONS.COM</t>
  </si>
  <si>
    <t>UNITECH SOLUTIONS, INC.</t>
  </si>
  <si>
    <t>9407 HAYLOFT DRIVE</t>
  </si>
  <si>
    <t>PRASAD UPPALAPATI</t>
  </si>
  <si>
    <t>PUPPALAPATI@UNITECHSOLUTIONS.NET</t>
  </si>
  <si>
    <t>WWW.UNITECHSOLUTIONS.NET</t>
  </si>
  <si>
    <t>UNITED NATIONAL BANKCARD SERVICES, INC.</t>
  </si>
  <si>
    <t>9256 BENDIX ROAD, SUITE 108</t>
  </si>
  <si>
    <t>YONG CHO</t>
  </si>
  <si>
    <t>YONG.CHO@UNBS.NET</t>
  </si>
  <si>
    <t>WWW.UNBS.NET</t>
  </si>
  <si>
    <t>238290-MBE/DBE/SBE, 423420-MBE/DBE/SBE, 541512-MBE/DBE/SBE, 561990-MBE/DBE/SBE</t>
  </si>
  <si>
    <t>UNITED SOLUTIONS, LLC</t>
  </si>
  <si>
    <t>51 MONROE STREET, SUITE 1210</t>
  </si>
  <si>
    <t>DAVID T. NGUYEN</t>
  </si>
  <si>
    <t>DAVID@UNITEDSOLUTIONS.BIZ</t>
  </si>
  <si>
    <t>WWW.UNITEDSOLUTIONS.BIZ</t>
  </si>
  <si>
    <t>UNITY GLOBAL SOLUTIONS, INC.</t>
  </si>
  <si>
    <t>10802 MARATHON DRIVE</t>
  </si>
  <si>
    <t>JAMES R. HAWKINS SR.</t>
  </si>
  <si>
    <t>JHAWKINS@UNITYGS.COM</t>
  </si>
  <si>
    <t>WWW.UNITYGS.COM</t>
  </si>
  <si>
    <t>238210-MBE/DBE/SBE, 518210-MBE/DBE/SBE, 541512-MBE/DBE/SBE, 541513-MBE/DBE/SBE, 541519-MBE/DBE/SBE, 541618-MBE/DBE/SBE, 561320-MBE/DBE/SBE</t>
  </si>
  <si>
    <t>UNIVERSAL ADAPTIVE CONSULTING SERVICES, INC.</t>
  </si>
  <si>
    <t>9962 BROOK ROAD PMB 642</t>
  </si>
  <si>
    <t>GLEN ALLEN</t>
  </si>
  <si>
    <t>COLLEEN H. PAYNE</t>
  </si>
  <si>
    <t>SALES@UACSI.COM</t>
  </si>
  <si>
    <t>WWW.UACSI.COM</t>
  </si>
  <si>
    <t>UNIVERSAL CONSULTING PARTNERS INC.</t>
  </si>
  <si>
    <t>244 MINDY COURT SE</t>
  </si>
  <si>
    <t>SAQIB SIDDIGI</t>
  </si>
  <si>
    <t>UNIVERSOFT, LLC</t>
  </si>
  <si>
    <t>12423 FALCONBRIDGE DRIVE</t>
  </si>
  <si>
    <t>OUSMANE S. DIOUF</t>
  </si>
  <si>
    <t>WWW.UNIVERSOFTCO.COM</t>
  </si>
  <si>
    <t>423430-MBE/DBE/SBE, 423690-MBE/DBE/SBE, 518210-MBE/DBE/SBE, 541511-MBE/DBE/SBE, 541512-MBE/DBE/SBE, 541513-MBE/DBE/SBE, 611430-MBE/DBE/SBE</t>
  </si>
  <si>
    <t>UNLIMITED SYSTEMS SUPPORT INC.</t>
  </si>
  <si>
    <t>8 ROCK GLENN ROAD</t>
  </si>
  <si>
    <t>REGINALD M. SHEPPARD</t>
  </si>
  <si>
    <t>RSHEPPARD@USSINET.COM</t>
  </si>
  <si>
    <t>WWW.USSINET.COM</t>
  </si>
  <si>
    <t>423430-MBE/DBE/SBE, 541511-MBE/DBE/SBE, 541512-MBE/DBE/SBE, 541519-MBE/DBE/SBE, 611420-MBE/DBE/SBE, 811212-MBE/DBE/SBE</t>
  </si>
  <si>
    <t>URBAN HARVEST PARTNERSHIP, LLC</t>
  </si>
  <si>
    <t>6050 OSAGE AVENUE</t>
  </si>
  <si>
    <t>PHILADELPHIA</t>
  </si>
  <si>
    <t>JONATHAN FORD</t>
  </si>
  <si>
    <t>FORD@UHPWIRELESS.COM</t>
  </si>
  <si>
    <t>WWW.UHPWIRELESS.COM</t>
  </si>
  <si>
    <t>238210-MBE-ONLY, 238990-MBE-ONLY, 541512-MBE-ONLY, 541618-MBE-ONLY</t>
  </si>
  <si>
    <t>URBANE TECHNOLOGY, LLC</t>
  </si>
  <si>
    <t>2813 BELLE HOLLOW COURT</t>
  </si>
  <si>
    <t>GLENWOOD</t>
  </si>
  <si>
    <t>BETH ANN KRUSHINSKI</t>
  </si>
  <si>
    <t>BETHK1@COMCAST.NET</t>
  </si>
  <si>
    <t>511210-MBE/DBE/SBE, 541511-MBE/DBE/SBE, 541512-MBE/DBE/SBE, 541519-MBE/DBE/SBE</t>
  </si>
  <si>
    <t>V-TECH SOLUTIONS, INC.</t>
  </si>
  <si>
    <t>8720 GEORGIA AVENUE, SUITE 605</t>
  </si>
  <si>
    <t>VICTOR P. HOLT</t>
  </si>
  <si>
    <t>VHOLT@V-TECHSOLUTIONS.NET</t>
  </si>
  <si>
    <t>WWW.V-TECHSOLUTIONS.NET</t>
  </si>
  <si>
    <t>V.F. HOLDING, INC.</t>
  </si>
  <si>
    <t>4355 SWINDON TERRACE</t>
  </si>
  <si>
    <t>VICTORIA FULLER</t>
  </si>
  <si>
    <t>VFULLER@VFXBANNER.COM</t>
  </si>
  <si>
    <t>WWW.VFXBANNER.COM</t>
  </si>
  <si>
    <t>541511-MBE/DBE/SBE, 541512-MBE/DBE/SBE, 541513-MBE/DBE/SBE, 541519-MBE/DBE/SBE, 541611-MBE/DBE/SBE, 541614-MBE/DBE/SBE</t>
  </si>
  <si>
    <t>VANTAGE SYSTEMS, INC.</t>
  </si>
  <si>
    <t>10210 GREENBELT ROAD, SUITE 400</t>
  </si>
  <si>
    <t>JOSEPH POLK</t>
  </si>
  <si>
    <t>JPOLK@VANSYSINC.COM</t>
  </si>
  <si>
    <t>WWW.VANSYSINC.COM</t>
  </si>
  <si>
    <t>VERGYS, LLC</t>
  </si>
  <si>
    <t>15503 SYMONDSBURY WAY</t>
  </si>
  <si>
    <t>ERIC R. THOMAS</t>
  </si>
  <si>
    <t>ERIC.THOMAS@VERGYS.COM</t>
  </si>
  <si>
    <t>WWW.VERGYS.COM</t>
  </si>
  <si>
    <t>541512-MBE-ONLY, 541611-MBE-ONLY, 541614-MBE-ONLY</t>
  </si>
  <si>
    <t>VERSATECH, INC.</t>
  </si>
  <si>
    <t>8600 FOUNDRY STREET, SUITE 311</t>
  </si>
  <si>
    <t>SAVAGE</t>
  </si>
  <si>
    <t>JASON JAMES PEAY</t>
  </si>
  <si>
    <t>JPEAY@VERSATECHINC.COM</t>
  </si>
  <si>
    <t>WWW.VERSATECHINC.COM</t>
  </si>
  <si>
    <t>VICTORIA INTERNATIONAL LIMITED</t>
  </si>
  <si>
    <t>8300 GREENSBORO DRIVE, SUITE 800</t>
  </si>
  <si>
    <t>JERRY V. CURRY</t>
  </si>
  <si>
    <t>JCURRY@VICINTLLTD.COM</t>
  </si>
  <si>
    <t>WWW.VICINTLLTD.COM</t>
  </si>
  <si>
    <t>221210-MBE/DBE/SBE, 511210-MBE/DBE/SBE, 518111-MBE/DBE/SBE, 518210-MBE/DBE/SBE, 532420-MBE/DBE/SBE, 541511-MBE/DBE/SBE, 541512-MBE/DBE/SBE, 541513-MBE/DBE/SBE, 541519-MBE/DBE/SBE, 561210-MBE/DBE/SBE, 811212-MBE/DBE/SBE</t>
  </si>
  <si>
    <t>VIDOORI</t>
  </si>
  <si>
    <t>1738 ELTON ROAD, SUITE 314</t>
  </si>
  <si>
    <t>TRONG KHUONG H BUI</t>
  </si>
  <si>
    <t>INFO@VIDOORI.COM</t>
  </si>
  <si>
    <t>WWW.VIDOORI.COM</t>
  </si>
  <si>
    <t>VIKAT SOLUTIONS, LLC</t>
  </si>
  <si>
    <t>1507 PANGBOURNE WAY</t>
  </si>
  <si>
    <t>SHILPA RAWAL</t>
  </si>
  <si>
    <t>SHILPA.RAWAL@VIKATSOL.COM</t>
  </si>
  <si>
    <t>WWW.VIKATSOL.COM</t>
  </si>
  <si>
    <t>511210-MBE/DBE/SBE, 518210-MBE/DBE/SBE, 541511-MBE/DBE/SBE, 541512-MBE/DBE/SBE, 541513-MBE/DBE/SBE, 541519-MBE/DBE/SBE, 541611-MBE/DBE/SBE, 541612-MBE/DBE/SBE, 541910-MBE/DBE/SBE, 561320-MBE/DBE/SBE, 611420-MBE/DBE/SBE</t>
  </si>
  <si>
    <t>VISHAL SHARAN, INC.</t>
  </si>
  <si>
    <t>710 CEDAR KNOLL DRIVE</t>
  </si>
  <si>
    <t>VISHAL SHARAN</t>
  </si>
  <si>
    <t>VS@VISHALINC.COM</t>
  </si>
  <si>
    <t>WWW.VISHALINC.COM</t>
  </si>
  <si>
    <t>VISIONPOINT MEDIA, INC.</t>
  </si>
  <si>
    <t>2443 LYNN ROAD, SUITE 108</t>
  </si>
  <si>
    <t>RALEIGH</t>
  </si>
  <si>
    <t>NC</t>
  </si>
  <si>
    <t>DIANE KUEHN</t>
  </si>
  <si>
    <t>DKUEHN@VISIONPOINTMARKETING.COM</t>
  </si>
  <si>
    <t>WWW.VISIONPOINTMARKETING.COM</t>
  </si>
  <si>
    <t>541511-MBE-ONLY, 541512-MBE-ONLY, 541613-MBE-ONLY, 541810-MBE-ONLY, 541830-MBE-ONLY, 541890-MBE-ONLY, 541910-MBE-ONLY</t>
  </si>
  <si>
    <t>VASANTHI ILANQOVAN</t>
  </si>
  <si>
    <t>VILANGOVAN@VIVA-IT.COM</t>
  </si>
  <si>
    <t>WWW.VIVA-IT.COM</t>
  </si>
  <si>
    <t>VIVSOFT TECHNOLOGIES, LLC</t>
  </si>
  <si>
    <t>44081 PIPELINE PLAZA, #100</t>
  </si>
  <si>
    <t>ASHBURN</t>
  </si>
  <si>
    <t>NAVIN GUNALAN</t>
  </si>
  <si>
    <t>NAVIN@VIVSOFT.NET</t>
  </si>
  <si>
    <t>WWW.VIVSOFT.NET</t>
  </si>
  <si>
    <t>VPJ CONSULTING, LLC</t>
  </si>
  <si>
    <t>37 MARYLAND AVENUE, UNIT 535</t>
  </si>
  <si>
    <t>VIJAYALAXMI PEMMARAZA</t>
  </si>
  <si>
    <t>VP1808@HOTMAIL.COM</t>
  </si>
  <si>
    <t>VTA WORLDWIDE, INC.</t>
  </si>
  <si>
    <t>3559 ARMFIELD FARM DRIVE</t>
  </si>
  <si>
    <t>SUBHA IYER</t>
  </si>
  <si>
    <t>SUBHA.IYER@VTAW.COM</t>
  </si>
  <si>
    <t>WWW.VTAW.COM</t>
  </si>
  <si>
    <t>VULCAN GROUP INC.</t>
  </si>
  <si>
    <t>5850 WATERLOO RD, SUITE 140</t>
  </si>
  <si>
    <t>SHOAIB MASTOOR</t>
  </si>
  <si>
    <t>SHOAIB@VULCAN-INTL.COM</t>
  </si>
  <si>
    <t>WWW.VULCAN-INTL.COM</t>
  </si>
  <si>
    <t>236220-MBE/DBE/SBE, 425120-MBE/DBE/SBE, 541330-MBE/DBE/SBE, 541512-MBE/DBE/SBE, 541519-MBE/DBE/SBE, 541611-MBE/DBE/SBE</t>
  </si>
  <si>
    <t>VVL SYSTEMS &amp; CONSULTING, LLC</t>
  </si>
  <si>
    <t>8840 STANFORD BOULEVARD, SUITE 1550</t>
  </si>
  <si>
    <t>VINICIUS D. LIMA</t>
  </si>
  <si>
    <t>VLIMA@VVLSYSTEMS.COM</t>
  </si>
  <si>
    <t>WWW.VVLSYSTEMS.COM</t>
  </si>
  <si>
    <t>511210-MBE/DBE/SBE, 518210-MBE/DBE/SBE, 519190-MBE/DBE/SBE, 541511-MBE/DBE/SBE, 541512-MBE/DBE/SBE, 541513-MBE/DBE/SBE, 541519-MBE/DBE/SBE, 541618-MBE/DBE/SBE, 611710-MBE/DBE/SBE, 811212-MBE/DBE/SBE</t>
  </si>
  <si>
    <t>WALA NETWORKING TECHNOLOGY, LLC</t>
  </si>
  <si>
    <t>6368 COVENTRY WAY, #142</t>
  </si>
  <si>
    <t>SAMUEL DUGGER</t>
  </si>
  <si>
    <t>INFO@WALANETTECH.COM</t>
  </si>
  <si>
    <t>WWW.WALANETTECH.COM</t>
  </si>
  <si>
    <t>WALI SYSTEMS, INC.</t>
  </si>
  <si>
    <t>5417 VICEROY CT</t>
  </si>
  <si>
    <t>SAIFULLAH SHAFIQ</t>
  </si>
  <si>
    <t>SAIF@WALISYSTEMSINC.COM</t>
  </si>
  <si>
    <t>WALISYSTEMSINC.COM</t>
  </si>
  <si>
    <t>541511-MBE/DBE/SBE, 541512-MBE/DBE/SBE, 561311-MBE/DBE/SBE</t>
  </si>
  <si>
    <t>WALKER &amp; COMPANY, L.L.P.</t>
  </si>
  <si>
    <t>5101 WISCONSIN AVENUE, NW, FIFTH FLOOR</t>
  </si>
  <si>
    <t>RONALD P. WALKER</t>
  </si>
  <si>
    <t>WMARKETING@WALKERLLP.COM</t>
  </si>
  <si>
    <t>WWW.WALKERLLP.COM</t>
  </si>
  <si>
    <t>541211-MBE/DBE/SBE, 541512-MBE/DBE/SBE</t>
  </si>
  <si>
    <t>WALTON &amp; GREEN CONSULTANTS, LLP</t>
  </si>
  <si>
    <t>3230 BANNEKER DRIVE, NE</t>
  </si>
  <si>
    <t>TRACEY WALTON</t>
  </si>
  <si>
    <t>TWALTON@RCN.COM</t>
  </si>
  <si>
    <t>WWW.WALTON-GREEN.COM</t>
  </si>
  <si>
    <t>518210-MBE/DBE/SBE, 541211-MBE/DBE/SBE, 541511-MBE/DBE/SBE, 541512-MBE/DBE/SBE, 541611-MBE/DBE/SBE, 541618-MBE/DBE/SBE, 561110-MBE/DBE/SBE</t>
  </si>
  <si>
    <t>WASHINGTON SOFTWARE, INC.</t>
  </si>
  <si>
    <t>20410 CENTURY BLVD, SUITE 220</t>
  </si>
  <si>
    <t>MICHAEL CHUNG</t>
  </si>
  <si>
    <t>MCHUNG@WASOFTWARE.COM</t>
  </si>
  <si>
    <t>WWW.WASOFTWARE.COM</t>
  </si>
  <si>
    <t>423430-MBE/DBE/SBE, 518210-MBE/DBE/SBE, 541511-MBE/DBE/SBE, 541512-MBE/DBE/SBE, 541519-SBE-ONLY, 611420-MBE/DBE/SBE</t>
  </si>
  <si>
    <t>WASHINGTON TECHNOLOGY GROUP, INC.</t>
  </si>
  <si>
    <t>1010 WAYNE AVENUE, SUITE 650</t>
  </si>
  <si>
    <t>RODNEY HAWKINS</t>
  </si>
  <si>
    <t>RHAWKINS@WASHTECHGROUP.COM</t>
  </si>
  <si>
    <t>WWW.WASHTECHGROUP.COM</t>
  </si>
  <si>
    <t>541511-MBE/DBE/SBE, 541512-MBE/DBE/SBE, 541513-MBE/DBE/SBE, 541519-MBE/DBE/SBE, 541611-MBE/DBE/SBE, 811212-MBE/DBE/SBE</t>
  </si>
  <si>
    <t>WATERMAN ENGINEERING &amp; CONSULTING, LLC</t>
  </si>
  <si>
    <t>1706 PLANE TREE WAY</t>
  </si>
  <si>
    <t>ANTHONY WATERMAN</t>
  </si>
  <si>
    <t>ANTHONY.WATERMAN@WEACLLC.COM</t>
  </si>
  <si>
    <t>WWW.WEACLLC.COM</t>
  </si>
  <si>
    <t>WEB TRAITS, INC.</t>
  </si>
  <si>
    <t>9423 EAGLETON LANE</t>
  </si>
  <si>
    <t>MONTGOMERY VILLAGE</t>
  </si>
  <si>
    <t>BHASKAR ROY</t>
  </si>
  <si>
    <t>BHASKAR.ROY@WEB-TRAITS.COM</t>
  </si>
  <si>
    <t>WWW.WEB-TRAITS.COM</t>
  </si>
  <si>
    <t>WEBHAWKX, LLC</t>
  </si>
  <si>
    <t>6440 TYDINGS ROAD</t>
  </si>
  <si>
    <t>SYKESVILLE</t>
  </si>
  <si>
    <t>MUHAMMAD IRFAN SHAHZAD</t>
  </si>
  <si>
    <t>MSHAHZAD@WEBHAWKX.COM</t>
  </si>
  <si>
    <t>WWW.WEBHAWKX.COM</t>
  </si>
  <si>
    <t>541511-MBE/DBE/SBE, 541512-MBE/DBE/SBE, 541618-MBE/DBE/SBE</t>
  </si>
  <si>
    <t>WENDAKE CONSULTING, LLC</t>
  </si>
  <si>
    <t>1619 SYLVIA DRIVE</t>
  </si>
  <si>
    <t>ENDWELL</t>
  </si>
  <si>
    <t>PATRICE C. ROBITAILLE</t>
  </si>
  <si>
    <t>PROBITAILLE@WENDAKECONSULT.COM</t>
  </si>
  <si>
    <t>WWW.WENDAKECONSULT.COM</t>
  </si>
  <si>
    <t>541512-DBE/SBE-ONLY, 541611-DBE/SBE-ONLY, 561110-DBE/SBE-ONLY</t>
  </si>
  <si>
    <t>WEST ARLINGTON CONSULTING GROUP, LLC</t>
  </si>
  <si>
    <t>WILLIAM HARRISON</t>
  </si>
  <si>
    <t>INFO@WESTARLINGTONCONSULTINGGROUP.COM</t>
  </si>
  <si>
    <t>WWW.WESTARLINGTONCONSULTGROUP.COM</t>
  </si>
  <si>
    <t>541512-MBE/DBE/SBE, 541611-MBE/DBE/SBE, 541614-MBE/DBE/SBE</t>
  </si>
  <si>
    <t>WESTERN RESERVE TECHNOLOGY LTD</t>
  </si>
  <si>
    <t>34194 AURORA ROAD</t>
  </si>
  <si>
    <t>SOLON</t>
  </si>
  <si>
    <t>KIM CAHUAS</t>
  </si>
  <si>
    <t>KIM@TRUSTWRT.COM</t>
  </si>
  <si>
    <t>WWW.TRUSTWRT.COM</t>
  </si>
  <si>
    <t>423430-MBE/DBE/SBE, 518210-MBE/DBE/SBE, 541512-MBE/DBE/SBE, 541519-MBE/DBE/SBE</t>
  </si>
  <si>
    <t>WESTOVER CONSULTANTS, INC.</t>
  </si>
  <si>
    <t>8403 COLESVILLE ROAD, SUITE 305</t>
  </si>
  <si>
    <t>FAYE E. COLEMAN</t>
  </si>
  <si>
    <t>ESAINTPIERRE@WESTOVER.COM</t>
  </si>
  <si>
    <t>WWW.WESTOVER.COM</t>
  </si>
  <si>
    <t>511199-MBE/DBE/SBE, 511210-MBE/DBE/SBE, 518111-MBE/DBE/SBE, 518210-MBE/DBE/SBE, 541511-MBE/DBE/SBE, 541512-MBE/DBE/SBE, 541513-MBE/DBE/SBE, 541519-MBE/DBE/SBE, 541611-MBE-ONLY, 541618-MBE-ONLY, 541820-MBE-ONLY, 541990-MBE-ONLY, 561110-MBE-ONLY, 561210-MBE/DBE/SBE, 561439-MBE-ONLY, 611699-MBE-ONLY</t>
  </si>
  <si>
    <t>WHOLE REALM TECHNOLOGIES, LLC</t>
  </si>
  <si>
    <t>3675 PARK AVENUE, SUITE #201</t>
  </si>
  <si>
    <t>JUDE G. DECOTEAU</t>
  </si>
  <si>
    <t>JUDE@WHOLEREALM.COM</t>
  </si>
  <si>
    <t>HTTP://WWW.WHOLEREALM.COM</t>
  </si>
  <si>
    <t>WI-FINITY, INC.</t>
  </si>
  <si>
    <t>6117 NIGHTROSE COURT</t>
  </si>
  <si>
    <t>BINNY POTTER</t>
  </si>
  <si>
    <t>BINNYPOTTER@WI-FINITY.COM</t>
  </si>
  <si>
    <t>WWW.WI-FINITY.COM</t>
  </si>
  <si>
    <t>237130-MBE/DBE/SBE, 425120-MBE/DBE/SBE, 517210-MBE/DBE/SBE, 541512-MBE/DBE/SBE, 541618-MBE/DBE/SBE</t>
  </si>
  <si>
    <t>WILLIAMS INFORMATION NETWORK GROUP, INC. (WING)</t>
  </si>
  <si>
    <t>9416 FALLING WATER COURT</t>
  </si>
  <si>
    <t>NIKKI I. WILLIAMS</t>
  </si>
  <si>
    <t>WINGINCIT@LIVE.COM</t>
  </si>
  <si>
    <t>518210-MBE/DBE/SBE, 531110-MBE/DBE/SBE, 541430-MBE/DBE/SBE, 541511-MBE/DBE/SBE, 541512-MBE/DBE/SBE, 541519-MBE/DBE/SBE, 561210-MBE/DBE/SBE, 611420-MBE/DBE/SBE</t>
  </si>
  <si>
    <t>WILLIAMS, TRACEY</t>
  </si>
  <si>
    <t>927 AMER DRIVE</t>
  </si>
  <si>
    <t>FT. WASHINGTON</t>
  </si>
  <si>
    <t>TRACEY A. WILLIAMS</t>
  </si>
  <si>
    <t>TAWTRES@YAHOO.COM</t>
  </si>
  <si>
    <t>WILSON TECHNOLOGIES, INC.</t>
  </si>
  <si>
    <t>8630 FENTON STREET, SUITE 328</t>
  </si>
  <si>
    <t>DERRICK A. WILSON</t>
  </si>
  <si>
    <t>CERTIFICATIONS@WILSONTECHNOLOGIES.NET</t>
  </si>
  <si>
    <t>WWW.WILSONTECHNOLOGIES.NET</t>
  </si>
  <si>
    <t>236220-MBE/DBE/SBE, 488991-MBE/DBE/SBE, 541511-MBE/DBE/SBE, 541512-MBE/DBE/SBE, 541614-MBE/DBE/SBE, 561720-MBE/DBE/SBE</t>
  </si>
  <si>
    <t>WILTECH SYSTEMS GROUP, INC.</t>
  </si>
  <si>
    <t>3125 APPLEGATE TERRACE</t>
  </si>
  <si>
    <t>SHERREEN L. OGLETREE</t>
  </si>
  <si>
    <t>SOGLETREE@WILTECHSYSTEMSGROUP.COM</t>
  </si>
  <si>
    <t>WWW.WILTECHSYSTEMSGROUP.COM</t>
  </si>
  <si>
    <t>WIMSCO, LLC</t>
  </si>
  <si>
    <t>12601 WOODMORE NORTH BLVD.</t>
  </si>
  <si>
    <t>THOMAS R. WIMS</t>
  </si>
  <si>
    <t>WIMST@WIMSCOINC.COM</t>
  </si>
  <si>
    <t>WWW.WIMSCOINC.COM</t>
  </si>
  <si>
    <t>WOOD CONSULTING SERVICES, INC.</t>
  </si>
  <si>
    <t>8161 MAPLE LAWN BOULEVARD, SUITE 375</t>
  </si>
  <si>
    <t>MARGARET WOOD</t>
  </si>
  <si>
    <t>MWWOOD@WOODCONS.COM</t>
  </si>
  <si>
    <t>WWW.WOODCONS.COM</t>
  </si>
  <si>
    <t>541511-MBE/DBE/SBE, 541512-MBE/DBE/SBE, 541513-MBE/DBE/SBE, 541519-MBE/DBE/SBE, 541611-MBE/DBE/SBE, 541618-MBE/DBE/SBE, 561410-MBE/DBE/SBE, 561439-MBE/DBE/SBE</t>
  </si>
  <si>
    <t>WORLDGATE, LLC</t>
  </si>
  <si>
    <t>1760 RESTON PARKWAY</t>
  </si>
  <si>
    <t>KATELYN MONTGOMERY</t>
  </si>
  <si>
    <t>KMONTGOMERY@WORLDGATELLC.COM</t>
  </si>
  <si>
    <t>WWW.WORLDGATELLC.COM</t>
  </si>
  <si>
    <t>541511-SBE-ONLY, 541512-SBE-ONLY, 541513-SBE-ONLY, 541519-SBE-ONLY, 541611-SBE-ONLY, 541618-SBE-ONLY, 611420-SBE-ONLY, 611430-SBE-ONLY</t>
  </si>
  <si>
    <t>XDATA GROUP, INC.</t>
  </si>
  <si>
    <t>9503 BRANCHLEIGH ROAD</t>
  </si>
  <si>
    <t>EMMANUEL AIDOO</t>
  </si>
  <si>
    <t>EAIDOO@XDATAGROUP.COM</t>
  </si>
  <si>
    <t>541512-MBE/DBE/SBE, 541513-MBE/DBE/SBE, 541611-MBE/DBE/SBE, 541618-MBE/DBE/SBE, 561110-MBE/DBE/SBE, 561410-MBE/DBE/SBE, 611430-MBE/DBE/SBE</t>
  </si>
  <si>
    <t>XPAND HORIZONS, LLC</t>
  </si>
  <si>
    <t>1637 BEAR PAW LANE</t>
  </si>
  <si>
    <t>VIKRANT KOTHARI</t>
  </si>
  <si>
    <t>VKOTHARI@XPANDHORIZONS.COM</t>
  </si>
  <si>
    <t>WWW.XPANDHORIZONS.COM</t>
  </si>
  <si>
    <t>541511-MBE/DBE/SBE, 541512-MBE/DBE/SBE, 541519-MBE/DBE/SBE, 541611-MBE/DBE/SBE, 541613-MBE/DBE/SBE, 541614-MBE/DBE/SBE, 541690-MBE/DBE/SBE</t>
  </si>
  <si>
    <t>XTDS, LLC</t>
  </si>
  <si>
    <t>6925 PARCHMENT RISE</t>
  </si>
  <si>
    <t>THOMAS D. STAFFORD</t>
  </si>
  <si>
    <t>STAFFORDTD@VERIZON.NET</t>
  </si>
  <si>
    <t>XTDS11.COM</t>
  </si>
  <si>
    <t>XZOTECH SIGN AND DISPLAY, LLC</t>
  </si>
  <si>
    <t>617-F RHODE ISLAND AVENUE, NE</t>
  </si>
  <si>
    <t>DANA JAMES</t>
  </si>
  <si>
    <t>HOWARD.JAMES@FASTSIGNS.COM</t>
  </si>
  <si>
    <t>WWW.FASTSIGNS.COM/494</t>
  </si>
  <si>
    <t>323110-MBE/DBE/SBE, 323119-MBE/DBE/SBE, 339950-MBE/DBE/SBE, 561439-MBE/DBE/SBE</t>
  </si>
  <si>
    <t>YABATECH ELECTRICAL CONSULTING</t>
  </si>
  <si>
    <t>5898 AMABASSADOR WAY</t>
  </si>
  <si>
    <t>NONYE AGHANYA</t>
  </si>
  <si>
    <t>YABATECHCONSULTING@YAHOO.COM</t>
  </si>
  <si>
    <t>541330-MBE/DBE/SBE</t>
  </si>
  <si>
    <t>YANCEY ROOFING AND WATERPROOFING</t>
  </si>
  <si>
    <t>7703 STARSHINE DRIVE</t>
  </si>
  <si>
    <t>DISTRICT HEIGHTS</t>
  </si>
  <si>
    <t>HEATH YANCEY</t>
  </si>
  <si>
    <t>HYANCEY00@VERIZON.NET</t>
  </si>
  <si>
    <t>HTTP://WWW.YANCEYROOFINGWATERPROOFING.COM/</t>
  </si>
  <si>
    <t>236118-MBE/DBE/SBE, 238160-MBE/DBE/SBE, 238170-MBE/DBE/SBE, 238390-MBE/DBE/SBE</t>
  </si>
  <si>
    <t>YANGTZE RAILROAD FASTENERS INTERNATIONAL U.S.A, INC..</t>
  </si>
  <si>
    <t>98 ALCO PLACE</t>
  </si>
  <si>
    <t>HALETHORPE</t>
  </si>
  <si>
    <t>PATRICK YOUNG</t>
  </si>
  <si>
    <t>PYOUNG@YANGTZEPRODUCTS.COM</t>
  </si>
  <si>
    <t>WWW.YANGTZEPRODUCTS.COM</t>
  </si>
  <si>
    <t>423710-MBE/DBE/SBE</t>
  </si>
  <si>
    <t>YATVY, INC.</t>
  </si>
  <si>
    <t>9451 COMMON BROOK ROAD</t>
  </si>
  <si>
    <t>SATYA R. MANGALAPATI</t>
  </si>
  <si>
    <t>SATYA.RAJU@HOTMAIL.COM</t>
  </si>
  <si>
    <t>WWW.YATVY.COM</t>
  </si>
  <si>
    <t>511210-MBE/DBE/SBE, 518210-MBE/DBE/SBE, 541511-MBE/DBE/SBE, 541512-MBE/DBE/SBE, 541513-MBE/DBE/SBE, 541519-MBE/DBE/SBE, 541611-MBE/DBE/SBE, 561320-MBE/DBE/SBE</t>
  </si>
  <si>
    <t>YAYA CONTRACTORS, LLC</t>
  </si>
  <si>
    <t>13206 TURKEY BRANCH PARKWAY</t>
  </si>
  <si>
    <t>JUVENAL YAYA</t>
  </si>
  <si>
    <t>JYAYA@MSN.COM</t>
  </si>
  <si>
    <t>YAYACONTRACTORSLLC.COM</t>
  </si>
  <si>
    <t>236115-MBE/DBE/SBE, 238130-MBE/DBE/SBE, 238140-MBE/DBE/SBE, 238160-MBE/DBE/SBE, 238310-MBE/DBE/SBE, 238320-MBE/DBE/SBE, 238330-MBE/DBE/SBE, 238910-MBE/DBE/SBE, 238990-MBE/DBE/SBE</t>
  </si>
  <si>
    <t>YENOT DEVELOPMENT CORPORATION</t>
  </si>
  <si>
    <t>1933 NORTHEAST AVENUE</t>
  </si>
  <si>
    <t>JAMES TONEY</t>
  </si>
  <si>
    <t>YENOT@AOL.COM</t>
  </si>
  <si>
    <t>531390-MBE/DBE/SBE</t>
  </si>
  <si>
    <t>YESDI, INC.</t>
  </si>
  <si>
    <t>844 EDMONDSON AVE.</t>
  </si>
  <si>
    <t>BEN K. CHENNAT</t>
  </si>
  <si>
    <t>BEN.CHENNAT@YESDI.COM</t>
  </si>
  <si>
    <t>WWW.YESDI.COM</t>
  </si>
  <si>
    <t>YEWITT CONTRACTING, LLC</t>
  </si>
  <si>
    <t>3 NORHAM COURT, APT K</t>
  </si>
  <si>
    <t>STEPHAN YEWITT</t>
  </si>
  <si>
    <t>SYEWITTS@GMAIL.COM</t>
  </si>
  <si>
    <t>238220-MBE/DBE/SBE</t>
  </si>
  <si>
    <t>YOGA IS RISING, LLC</t>
  </si>
  <si>
    <t>8218 RUPERT ROAD NORTH</t>
  </si>
  <si>
    <t>MINTA D. DAVIS</t>
  </si>
  <si>
    <t>MINTA.DAVIS@VERIZON.NET</t>
  </si>
  <si>
    <t>611699-MBE/DBE/SBE</t>
  </si>
  <si>
    <t>YOTI N.N. &amp; ASSOCIATES, INC.</t>
  </si>
  <si>
    <t>4808 CONTINENTAL DRIVE</t>
  </si>
  <si>
    <t>JOHN NDANGA</t>
  </si>
  <si>
    <t>YNNASSOCIATES@VERIZON.NET</t>
  </si>
  <si>
    <t>518111-MBE/DBE/SBE, 518210-MBE/DBE/SBE, 541511-MBE/DBE/SBE, 541512-MBE/DBE/SBE, 541513-MBE/DBE/SBE, 561210-MBE/DBE/SBE, 561612-DBE/SBE-ONLY, 561790-MBE/DBE/SBE, 562910-MBE/DBE/SBE</t>
  </si>
  <si>
    <t>YOUNG ENTERPRISE SYSTEMS, INC.</t>
  </si>
  <si>
    <t>11490 COMMERCE PARK DRIVE, SUITE 200</t>
  </si>
  <si>
    <t>YOUNG JOON KIM</t>
  </si>
  <si>
    <t>YKIM@YESINC.NET</t>
  </si>
  <si>
    <t>WWW.YESINC.NET</t>
  </si>
  <si>
    <t>517110-MBE/DBE/SBE, 518111-MBE/DBE/SBE, 518210-MBE/DBE/SBE, 541511-MBE/DBE/SBE, 541512-MBE/DBE/SBE, 541513-MBE/DBE/SBE</t>
  </si>
  <si>
    <t>YOUNG STEEL, INC.</t>
  </si>
  <si>
    <t>8411 OLD MARLBORO PIKE, #17</t>
  </si>
  <si>
    <t>YOUNG OH KIM</t>
  </si>
  <si>
    <t>YOUNG@YOUNGSTEEL.COM</t>
  </si>
  <si>
    <t>WWW.YOUNGSTEEL.COM</t>
  </si>
  <si>
    <t>238120-MBE/DBE/SBE, 332323-MBE/DBE/SBE</t>
  </si>
  <si>
    <t>YOUR WAY FREIGHT AND DELIVERY SERVICE, INC.</t>
  </si>
  <si>
    <t>18222 FLOWER HILL WAY, #291</t>
  </si>
  <si>
    <t>BERNARD G. SCOTT</t>
  </si>
  <si>
    <t>GETDELIVERED324@AOL.COM</t>
  </si>
  <si>
    <t>WWW.YOURWAYFREIGHT.COM</t>
  </si>
  <si>
    <t>484110-MBE/DBE/SBE, 484122-MBE/DBE/SBE</t>
  </si>
  <si>
    <t>YOUR WAY IT SOLUTIONS, LLC</t>
  </si>
  <si>
    <t>P.O.BOX 310</t>
  </si>
  <si>
    <t>TEMPLE HILLS</t>
  </si>
  <si>
    <t>CHANTE GOODWIN</t>
  </si>
  <si>
    <t>CGOODWIN@YOURWAYITSOLUTIONS.COM</t>
  </si>
  <si>
    <t>WWW.YOURWAYITSOLUTIONS.COM</t>
  </si>
  <si>
    <t>541511-MBE/DBE/SBE, 541512-MBE/DBE/SBE, 541513-MBE/DBE/SBE, 811212-MBE/DBE/SBE</t>
  </si>
  <si>
    <t>YOUTH LEADERSHIP TRAINING ACADEMY, INC.</t>
  </si>
  <si>
    <t>6400 MANOR VIEW DRIVE</t>
  </si>
  <si>
    <t>LAYTONVILLE</t>
  </si>
  <si>
    <t>AFARIN HOMER</t>
  </si>
  <si>
    <t>INFO@THEYLTA.COM</t>
  </si>
  <si>
    <t>WWW.THEYLTA.COM</t>
  </si>
  <si>
    <t>611430-MBE/DBE/SBE, 611710-MBE/DBE/SBE, 624310-MBE/DBE/SBE</t>
  </si>
  <si>
    <t>YU &amp; ASSOCIATES, INC.</t>
  </si>
  <si>
    <t>200 RIVERFRONT BOULEVARD</t>
  </si>
  <si>
    <t>ELMWOOD PARK</t>
  </si>
  <si>
    <t>K. PETER YU</t>
  </si>
  <si>
    <t>PYU@YU-ASSOCIATES.COM</t>
  </si>
  <si>
    <t>WWW.YU-ASSOCIATES.COM</t>
  </si>
  <si>
    <t>541330-MBE/DBE/SBE, 541340-MBE/DBE/SBE, 541350-MBE/DBE/SBE, 541620-MBE/DBE/SBE</t>
  </si>
  <si>
    <t>YU CONSULTING, LLC</t>
  </si>
  <si>
    <t>PO BOX 454</t>
  </si>
  <si>
    <t>MELISSA YU MARKWARD</t>
  </si>
  <si>
    <t>MMARKWARD@YUCONSULTINGLLC.COM</t>
  </si>
  <si>
    <t>WWW.YUCONSULTINGLLC.COM</t>
  </si>
  <si>
    <t>541611-MBE/DBE/SBE, 541612-MBE/DBE/SBE, 541613-MBE/DBE/SBE, 561320-MBE/DBE/SBE</t>
  </si>
  <si>
    <t>YW REAL PROPERTY, LLC</t>
  </si>
  <si>
    <t>10112 LAKEWOOD DRIVE</t>
  </si>
  <si>
    <t>YUKO WAIN</t>
  </si>
  <si>
    <t>YUKO.WAIN13@COMCAST.NET</t>
  </si>
  <si>
    <t>531311-MBE/DBE/SBE, 531390-MBE/DBE/SBE</t>
  </si>
  <si>
    <t>Z-MAXIM, INC.</t>
  </si>
  <si>
    <t>10576-B METROPOLITAN AVENUE</t>
  </si>
  <si>
    <t>ZENITH E. PIEROLA</t>
  </si>
  <si>
    <t>ZMAXIMART@GMAIL.COM</t>
  </si>
  <si>
    <t>238310-MBE/DBE/SBE, 238320-MBE/DBE/SBE, 425120-MBE/DBE/SBE</t>
  </si>
  <si>
    <t>ZANE NETWORKS, LLC</t>
  </si>
  <si>
    <t>8070 GEORGIA AVENUE, SUITE 407</t>
  </si>
  <si>
    <t>ALEXANDRA JELLERETTE</t>
  </si>
  <si>
    <t>ALEXANDRA@ZANENETWORKS.COM</t>
  </si>
  <si>
    <t>WWW.ZANENETWORKS.NET</t>
  </si>
  <si>
    <t>518210-MBE/DBE/SBE, 541430-MBE/DBE/SBE, 541511-MBE/DBE/SBE, 541512-MBE/DBE/SBE, 541513-MBE/DBE/SBE, 611420-MBE/DBE/SBE</t>
  </si>
  <si>
    <t>ZAPATA ENTERPRISES, INC.</t>
  </si>
  <si>
    <t>7675 CARLEY DRIVE</t>
  </si>
  <si>
    <t>PORT TOBACCO</t>
  </si>
  <si>
    <t>WILLIAM ZAPATA, JR.</t>
  </si>
  <si>
    <t>WILLIE.ZAPATA@VERIZON.NET</t>
  </si>
  <si>
    <t>236210-MBE/DBE/SBE, 236220-MBE/DBE/SBE, 238210-MBE/DBE/SBE, 238990-MBE/DBE/SBE, 335311-MBE/DBE/SBE, 335312-MBE/DBE/SBE, 335313-MBE/DBE/SBE, 335314-MBE/DBE/SBE, 335999-MBE/DBE/SBE, 423610-MBE/DBE/SBE</t>
  </si>
  <si>
    <t>ZAPPOLD ADVISORS, LLC</t>
  </si>
  <si>
    <t>554 NORTH FREDERICK AVENUE, SUITE 238</t>
  </si>
  <si>
    <t>20877-2504</t>
  </si>
  <si>
    <t>JAN ZAPPOLD</t>
  </si>
  <si>
    <t>JAN.ZAPPOLD@ZAPPOLDADVISORS.COM</t>
  </si>
  <si>
    <t>WWW.ZAPPOLDADVISORS.COM</t>
  </si>
  <si>
    <t>ZAVDA TECHNOLOGIES, LLC</t>
  </si>
  <si>
    <t>11400 GLEN DALE RIDGE ROAD</t>
  </si>
  <si>
    <t>STACY D. TRAMMELL</t>
  </si>
  <si>
    <t>STACY.TRAMMELL@ZAVDA.COM</t>
  </si>
  <si>
    <t>WWW.ZAVDA.COM</t>
  </si>
  <si>
    <t>541511-MBE/DBE/SBE, 541512-MBE/DBE/SBE, 541513-MBE/DBE/SBE, 541519-MBE/DBE/SBE, 541611-MBE/DBE/SBE, 541618-MBE/DBE/SBE, 541690-MBE/DBE/SBE, 541712-MBE/DBE/SBE, 541990-MBE/DBE/SBE, 561110-MBE/DBE/SBE, 561990-MBE/DBE/SBE, 611420-MBE/DBE/SBE, 611430-MBE/DBE/SBE</t>
  </si>
  <si>
    <t>ZDAAS, L.L.C.</t>
  </si>
  <si>
    <t>4621 SANDWOOD ROAD</t>
  </si>
  <si>
    <t>SPARROWS POINT</t>
  </si>
  <si>
    <t>SAMINA AMJAD</t>
  </si>
  <si>
    <t>SAMINAG@ZD-TECHSOLUTIONS.COM</t>
  </si>
  <si>
    <t>ZD-TECHSOLTUIONS.COM</t>
  </si>
  <si>
    <t>561320-MBE/DBE/SBE</t>
  </si>
  <si>
    <t>ZEBRA STRATGEIES</t>
  </si>
  <si>
    <t>39 WEST 32ND STREET, SUITE 1401</t>
  </si>
  <si>
    <t>DENINE RODNEY</t>
  </si>
  <si>
    <t>DENENE@ZSTRATEGIES.NET</t>
  </si>
  <si>
    <t>WWW.ZSTRATEGIES.NET</t>
  </si>
  <si>
    <t>541910-MBE/DBE/SBE</t>
  </si>
  <si>
    <t>ZEE TRUCKING, INC.</t>
  </si>
  <si>
    <t>18415 TAPWOOD ROAD</t>
  </si>
  <si>
    <t>ZEREA MESSELE</t>
  </si>
  <si>
    <t>ZEE@ZEETRUCK.COM</t>
  </si>
  <si>
    <t>WWW.ZEETRUCK.COM</t>
  </si>
  <si>
    <t>484220-MBE/DBE/SBE, 488490-MBE/DBE/SBE, 561790-MBE/DBE/SBE</t>
  </si>
  <si>
    <t>ZEFFI CORPORATION, LTD</t>
  </si>
  <si>
    <t>P. O. BOX 237</t>
  </si>
  <si>
    <t>MT. VERNON</t>
  </si>
  <si>
    <t>MARTHA "LUPE" MORKEN</t>
  </si>
  <si>
    <t>CUSTOMERSERVICE@ZEFFI.COM</t>
  </si>
  <si>
    <t>WWW.ZEFFI.COM</t>
  </si>
  <si>
    <t>314999-MBE-ONLY, 425120-MBE-ONLY</t>
  </si>
  <si>
    <t>ZEKIAH TECHNOLOGIES INC.</t>
  </si>
  <si>
    <t>103 CENTENNIAL ST. SUITE G</t>
  </si>
  <si>
    <t>BRIANNA BOWLING</t>
  </si>
  <si>
    <t>BRIANNA@ZEKIAH.COM</t>
  </si>
  <si>
    <t>WWW.ZEKIAH.COM</t>
  </si>
  <si>
    <t>518210-MBE/DBE/SBE, 541430-MBE/DBE/SBE, 541511-MBE/DBE/SBE, 541512-MBE/DBE/SBE, 541519-MBE/DBE/SBE, 541611-MBE/DBE/SBE</t>
  </si>
  <si>
    <t>ZELAYA TRANSPORT, INC.</t>
  </si>
  <si>
    <t>6713 PINE GROVE DRIVE</t>
  </si>
  <si>
    <t>SANTOS O. ZELAYA</t>
  </si>
  <si>
    <t>484220-MBE/DBE/SBE</t>
  </si>
  <si>
    <t>ZEST, LLC</t>
  </si>
  <si>
    <t>12926 KENTBURY DRIVE</t>
  </si>
  <si>
    <t xml:space="preserve"> ZHANG</t>
  </si>
  <si>
    <t>ZEST.MD@GMAIL.COM</t>
  </si>
  <si>
    <t>ZIGN CONSULTING ENGINEER, LLC</t>
  </si>
  <si>
    <t>21226 HICKORY FOREST WAY</t>
  </si>
  <si>
    <t>SITRA IBRAHIM</t>
  </si>
  <si>
    <t>ESITRA@GMAIL.COM</t>
  </si>
  <si>
    <t>ZILLION TECHNOLOGIES, INC.</t>
  </si>
  <si>
    <t>45189 RESCARCH PLACE, SUITE #L50</t>
  </si>
  <si>
    <t>MARIYA ANTHONY IRUDHAYANATHAN</t>
  </si>
  <si>
    <t>HR@ZILLIONTECHNOLOGIES.COM</t>
  </si>
  <si>
    <t>WWW.ZILLIONTECHNOLOGIES.COM</t>
  </si>
  <si>
    <t>ZION'S LEGACY PROFESSIONAL CLEANING SERVICES, INC.</t>
  </si>
  <si>
    <t>2510 LARRY AVENUE</t>
  </si>
  <si>
    <t>ANGELA M. POWELL</t>
  </si>
  <si>
    <t>ZIONSLEGACY@HOTMAIL.COM</t>
  </si>
  <si>
    <t>561720-MBE/DBE/SBE, 561740-MBE/DBE/SBE</t>
  </si>
  <si>
    <t>ZIP MAILING SERVICES, INC.</t>
  </si>
  <si>
    <t>6304 SHERIFF ROAD, SUITE Z</t>
  </si>
  <si>
    <t>CHARLAIN BLAND</t>
  </si>
  <si>
    <t>CBLAND@ZIPMAILING.COM</t>
  </si>
  <si>
    <t>WWW.ZIPMAILING.COM</t>
  </si>
  <si>
    <t>541860-MBE/DBE/SBE, 541870-MBE/DBE/SBE</t>
  </si>
  <si>
    <t>ZOBEL GLOBAL CONSULTING, LLC</t>
  </si>
  <si>
    <t>13312 DOVE ST.</t>
  </si>
  <si>
    <t>BEYENECH FISSEHA</t>
  </si>
  <si>
    <t>B.FISSEHA@ZOBELGLOBALCONSULTING.COM</t>
  </si>
  <si>
    <t>WWW.ZOBELGLOBALCONSULTING.COM</t>
  </si>
  <si>
    <t>518210-MBE/DBE/SBE, 541219-MBE/DBE/SBE, 541612-MBE/DBE/SBE, 561110-MBE/DBE/SBE</t>
  </si>
  <si>
    <t>ZOLON TECH, INC.</t>
  </si>
  <si>
    <t>13921 PARK CENTER ROAD, SUITE 500</t>
  </si>
  <si>
    <t>RAMKISHAN R. MATTAPALLI</t>
  </si>
  <si>
    <t>RAM.MATTAPALLI@ZOLONTECH.COM</t>
  </si>
  <si>
    <t>WWW.ZOLONTECH.COM</t>
  </si>
  <si>
    <t>541511-MBE-ONLY, 541513-MBE-ONLY</t>
  </si>
  <si>
    <t>ZOOM, INC.</t>
  </si>
  <si>
    <t>P. O. BOX 2042</t>
  </si>
  <si>
    <t>MAUREEN LEVY</t>
  </si>
  <si>
    <t>MAUREEN@ZOOMINC.ORG</t>
  </si>
  <si>
    <t>WWW.ZOOMINC.ORG</t>
  </si>
  <si>
    <t>425120-MBE/DBE/SBE, 541410-MBE/DBE/SBE, 541420-MBE/DBE/SBE, 541430-MBE/DBE/SBE</t>
  </si>
  <si>
    <t>ZORRO SYSTEMS, LLC</t>
  </si>
  <si>
    <t>19302 MOON RIDGE DRIVE</t>
  </si>
  <si>
    <t>LUIS FAJNER</t>
  </si>
  <si>
    <t>423430-MBE/DBE/SBE, 423690-MBE/DBE/SBE, 425120-MBE/DBE/SBE, 541511-MBE/DBE/SBE, 541512-MBE/DBE/SBE, 541519-MBE/DBE/SBE, 541930-MBE/DBE/SBE, 811212-MBE/DBE/SBE</t>
  </si>
  <si>
    <t>ÄKHTAR, SALIM</t>
  </si>
  <si>
    <t>10005 COEHORN COURT</t>
  </si>
  <si>
    <t>SALIM AKHTAR</t>
  </si>
  <si>
    <t>SALIM@ACGROUPS.ORG</t>
  </si>
  <si>
    <t>WWW.ACGROUPS.ORG</t>
  </si>
  <si>
    <t>541330-MBE/DBE/SBE, 541611-MBE/DBE/SBE, 541690-MBE/DBE/SBE, 541712-MBE/DBE/SBE</t>
  </si>
  <si>
    <t>CONDORTECH SERVICES, INC.</t>
  </si>
  <si>
    <t>6621-A ELETRONIC DRIVE</t>
  </si>
  <si>
    <t>CONNECT INTERNATIONAL INC.</t>
  </si>
  <si>
    <t>CONQUEST SOLUTIONS LLC</t>
  </si>
  <si>
    <t>4423 LEHIGH ROAD, #285</t>
  </si>
  <si>
    <t>CONSCIOUSNESS THROUGH COMPREHENSION GROUP, LLC</t>
  </si>
  <si>
    <t>95 STEEPLE COURT</t>
  </si>
  <si>
    <t>CONSULTANTS CONSORTIUM, INC. THE</t>
  </si>
  <si>
    <t>1022 EAST 52ND STREET</t>
  </si>
  <si>
    <t>Total Certified DBE's</t>
  </si>
  <si>
    <t>Alabama Directory</t>
  </si>
  <si>
    <t>Alaska Directory</t>
  </si>
  <si>
    <t>Arizona Directory</t>
  </si>
  <si>
    <t>Delaware Directory</t>
  </si>
  <si>
    <t>District of Columbia</t>
  </si>
  <si>
    <t>Massachusetts Directory</t>
  </si>
  <si>
    <t>Michigan Directory</t>
  </si>
  <si>
    <t>Minnesota Directory</t>
  </si>
  <si>
    <t>Mississippi Directory</t>
  </si>
  <si>
    <t>Montana Directory</t>
  </si>
  <si>
    <t>Nebraska Directory</t>
  </si>
  <si>
    <t>Nevada Directory</t>
  </si>
  <si>
    <t>New Hampshire Directory</t>
  </si>
  <si>
    <t>New Jersey Director</t>
  </si>
  <si>
    <t>New Mexico Directory</t>
  </si>
  <si>
    <t>New York Directory</t>
  </si>
  <si>
    <t>North Carolina Directory</t>
  </si>
  <si>
    <t>North Dakota Directory</t>
  </si>
  <si>
    <t>Ohio Directory</t>
  </si>
  <si>
    <t>Oklahoma Directory</t>
  </si>
  <si>
    <t>Oregon Directory</t>
  </si>
  <si>
    <t>Pennsylvania Directory</t>
  </si>
  <si>
    <t>Puerto Rico Directory</t>
  </si>
  <si>
    <t>Rhode Island Directory</t>
  </si>
  <si>
    <t>South Carolina Directory</t>
  </si>
  <si>
    <t>Tennessee Directory</t>
  </si>
  <si>
    <t>Texas Directory</t>
  </si>
  <si>
    <t>Utah Directory</t>
  </si>
  <si>
    <t>Vermont Directory</t>
  </si>
  <si>
    <t>Virginia Directory</t>
  </si>
  <si>
    <t>Washington Directory</t>
  </si>
  <si>
    <t>Wisconsin Directory</t>
  </si>
  <si>
    <t>Wyoming Directory</t>
  </si>
  <si>
    <t>West Virginia Directory</t>
  </si>
  <si>
    <t>South Dakota Directory</t>
  </si>
  <si>
    <t>All State DBE Sites checked using US DOT Website listing of directories</t>
  </si>
  <si>
    <t xml:space="preserve">This U.S. industry comprises establishments primarily engaged in planning and designing computer systems that integrate computer hardware, software, and communication technologies. The hardware and software components of the system may be provided by this establishment or company as part of integrated services or may be provided by third parties or vendors. These establishments often install the system and train and support users of the system.
</t>
  </si>
  <si>
    <t>MASSACHUSETTS</t>
  </si>
  <si>
    <t>Massachusetts Directory points to New Mexico Directory on DOT website</t>
  </si>
  <si>
    <t xml:space="preserve">25 OLIVER ST. </t>
  </si>
  <si>
    <t>STE. G</t>
  </si>
  <si>
    <t>508-740-4008</t>
  </si>
  <si>
    <t>508-405-4086</t>
  </si>
  <si>
    <t>ACACOMPUTERS.NET</t>
  </si>
  <si>
    <t>541513, 541511, 541512</t>
  </si>
  <si>
    <t>ACORUS, LLC</t>
  </si>
  <si>
    <t>25 INWOOD LANE</t>
  </si>
  <si>
    <t>ANDOVER</t>
  </si>
  <si>
    <t>01810-6303</t>
  </si>
  <si>
    <t>01702</t>
  </si>
  <si>
    <t>CAROLINE SUN</t>
  </si>
  <si>
    <t>978-683-7692</t>
  </si>
  <si>
    <t>CSUN@ACORUSLLC.COM</t>
  </si>
  <si>
    <t>ACORUSLLC.COM</t>
  </si>
  <si>
    <t>541512, 423430, 5185210, 541511</t>
  </si>
  <si>
    <t>ADVANS IT SERVICES</t>
  </si>
  <si>
    <t>65 BOSTON POST RD W.</t>
  </si>
  <si>
    <t>STE 390</t>
  </si>
  <si>
    <t>MARLBOROUGH</t>
  </si>
  <si>
    <t>01581</t>
  </si>
  <si>
    <t>PEO NATHAN</t>
  </si>
  <si>
    <t>508-624-9900</t>
  </si>
  <si>
    <t>508-624-9905</t>
  </si>
  <si>
    <t>PNATHAN@ADVANSIT.COM</t>
  </si>
  <si>
    <t>ADVANSIT.COM</t>
  </si>
  <si>
    <t>541512, 518210, 561320, 541511</t>
  </si>
  <si>
    <t>ADVOQUT, LLC</t>
  </si>
  <si>
    <t>245 FIRST ST. 18TH FLOOR</t>
  </si>
  <si>
    <t>02142-1292</t>
  </si>
  <si>
    <t>REINIER MOQUETE</t>
  </si>
  <si>
    <t>617-835-4525</t>
  </si>
  <si>
    <t>RM@ADVOQT.COM</t>
  </si>
  <si>
    <t>ADVOQUT.COM</t>
  </si>
  <si>
    <t>541511, 541512, 541519, 541613</t>
  </si>
  <si>
    <t>AGILIENT, LLC</t>
  </si>
  <si>
    <t>01701</t>
  </si>
  <si>
    <t>USHA AKKIPEDDI</t>
  </si>
  <si>
    <t>508-740-6207</t>
  </si>
  <si>
    <t>508-875-7457</t>
  </si>
  <si>
    <t>USHA.AKKIPEDDI@AGILIENTLLC.COM</t>
  </si>
  <si>
    <t>GILIENT.COM</t>
  </si>
  <si>
    <t>541513, 541519, 541611, 541618, 541511, 541512</t>
  </si>
  <si>
    <t>Akal Engineering, Inc.</t>
  </si>
  <si>
    <t>3 FOX CREEK LN</t>
  </si>
  <si>
    <t xml:space="preserve">44 Central Street, </t>
  </si>
  <si>
    <t>Suite #4</t>
  </si>
  <si>
    <t>Berlin</t>
  </si>
  <si>
    <t>01503</t>
  </si>
  <si>
    <t>Mr. Anup Khatra</t>
  </si>
  <si>
    <t>(508)869-0403</t>
  </si>
  <si>
    <t>(508)869-2891</t>
  </si>
  <si>
    <t>khatra@akalengineering.com</t>
  </si>
  <si>
    <t xml:space="preserve">http://www.akalengineering.com </t>
  </si>
  <si>
    <t xml:space="preserve">541330, 541512 </t>
  </si>
  <si>
    <t>7389 Lee Highway</t>
  </si>
  <si>
    <t xml:space="preserve">Suite 202 </t>
  </si>
  <si>
    <t xml:space="preserve">Legia Faria </t>
  </si>
  <si>
    <t>(703)564-1902</t>
  </si>
  <si>
    <t xml:space="preserve">703)204-9076 </t>
  </si>
  <si>
    <t xml:space="preserve">legia.faria@alesig.com </t>
  </si>
  <si>
    <t xml:space="preserve">http://www.alesig.com </t>
  </si>
  <si>
    <t xml:space="preserve">541511, 541512, 541513, 541519 </t>
  </si>
  <si>
    <t>ALLEZ CONSULTING</t>
  </si>
  <si>
    <t>Z-TECH</t>
  </si>
  <si>
    <t>818 BEDFORD ST</t>
  </si>
  <si>
    <t>STE 2</t>
  </si>
  <si>
    <t>LEXINGTON</t>
  </si>
  <si>
    <t>02420</t>
  </si>
  <si>
    <t>LAURA SURMAN</t>
  </si>
  <si>
    <t>781-863-8884</t>
  </si>
  <si>
    <t>871-863-8778</t>
  </si>
  <si>
    <t>LSURMAN@ZTECHNET.COM</t>
  </si>
  <si>
    <t>ZTECHNET.COM</t>
  </si>
  <si>
    <t xml:space="preserve">541513, 541511, 541512 </t>
  </si>
  <si>
    <t>ANALYTIC PARTNERS INC</t>
  </si>
  <si>
    <t>11481 OLD. ST. AUGUSTINE RD</t>
  </si>
  <si>
    <t>904-322-7736 X105</t>
  </si>
  <si>
    <t>904-371-4277</t>
  </si>
  <si>
    <t>AVANT-GARDE SOLUTIONS LTD.</t>
  </si>
  <si>
    <t>463 WORCESTER RD</t>
  </si>
  <si>
    <t>RATNA NARAYANAN</t>
  </si>
  <si>
    <t>508-788-6666</t>
  </si>
  <si>
    <t>508-788-6566</t>
  </si>
  <si>
    <t>RATNA@AVANTGS.COM</t>
  </si>
  <si>
    <t>AVANTGS.COM</t>
  </si>
  <si>
    <t>CHAMELEON IT MANAGEMENT SVC</t>
  </si>
  <si>
    <t>PO BOX 256</t>
  </si>
  <si>
    <t>NORTHBOROUGH</t>
  </si>
  <si>
    <t>01532</t>
  </si>
  <si>
    <t>JULIE KENNEY</t>
  </si>
  <si>
    <t>508-393-6130</t>
  </si>
  <si>
    <t>JKENNEY@CHAMELEONIT.COM</t>
  </si>
  <si>
    <t>CHAMELEONIT.COM</t>
  </si>
  <si>
    <t>541513, 541512</t>
  </si>
  <si>
    <t>655 ENGINEERING DR</t>
  </si>
  <si>
    <t>#100</t>
  </si>
  <si>
    <t>PRINCE NIYYAR</t>
  </si>
  <si>
    <t>770-349-0400</t>
  </si>
  <si>
    <t>770-242-5922</t>
  </si>
  <si>
    <t>PNIYYAR@COMMDEX.COM</t>
  </si>
  <si>
    <t>COMMDEX.COM</t>
  </si>
  <si>
    <t>811212, 237130, 517410, 517210, 541511, 541512, 541513, 541519</t>
  </si>
  <si>
    <t>CUSTOM NETWORKS, INC</t>
  </si>
  <si>
    <t>66 TADMUCK RD</t>
  </si>
  <si>
    <t>UNIT 1</t>
  </si>
  <si>
    <t>WESTFORD</t>
  </si>
  <si>
    <t>01886</t>
  </si>
  <si>
    <t>MOIZ BHINDARWALA</t>
  </si>
  <si>
    <t>978-392-0060</t>
  </si>
  <si>
    <t>978-392-0078</t>
  </si>
  <si>
    <t>MOIZ@CUSTOMNETWORKS.NET</t>
  </si>
  <si>
    <t>CUSTOMNETWORKS.NET</t>
  </si>
  <si>
    <t>541519, 425120, 541512</t>
  </si>
  <si>
    <t>DATAMAN USA, LLC</t>
  </si>
  <si>
    <t>6890 S. TUCSON WAY</t>
  </si>
  <si>
    <t>720-248-3100 X3110</t>
  </si>
  <si>
    <t>208-493-6777</t>
  </si>
  <si>
    <t>NIDHISAXENA@DATAMANUSA.COM</t>
  </si>
  <si>
    <t>DATAMANUSA.COM</t>
  </si>
  <si>
    <t xml:space="preserve">541511, 541512 </t>
  </si>
  <si>
    <t>DOMITEK, INC</t>
  </si>
  <si>
    <t>400 GROVE ST</t>
  </si>
  <si>
    <t>01605</t>
  </si>
  <si>
    <t>LIBIS BUENO</t>
  </si>
  <si>
    <t>508-755-6503</t>
  </si>
  <si>
    <t>508-635-9679</t>
  </si>
  <si>
    <t>LBUENO@DOMITEK.NET</t>
  </si>
  <si>
    <t>DOMITEK.NET</t>
  </si>
  <si>
    <t>EASTWIND CORPORATION</t>
  </si>
  <si>
    <t>1 PHILLIPS RD</t>
  </si>
  <si>
    <t>HOLBROOK</t>
  </si>
  <si>
    <t>EARL FAGAN</t>
  </si>
  <si>
    <t>781-885-7677</t>
  </si>
  <si>
    <t>781-885-3391</t>
  </si>
  <si>
    <t>EFAGAN@EASTWINDCORPORATION.COM</t>
  </si>
  <si>
    <t>EASTWINDCORPORATION.COM</t>
  </si>
  <si>
    <t xml:space="preserve">561730, 238110, 237990, 541512, 541519, 237310, 238140, </t>
  </si>
  <si>
    <t>ERALLO TECHNOLOGIES</t>
  </si>
  <si>
    <t>20 TAYLOR ST</t>
  </si>
  <si>
    <t>LITTLETON</t>
  </si>
  <si>
    <t>01460</t>
  </si>
  <si>
    <t>RAJ ZAMBRE</t>
  </si>
  <si>
    <t>978-703-1220</t>
  </si>
  <si>
    <t>ZAMBRE@ERALLO.COM</t>
  </si>
  <si>
    <t>ERALLO.COM</t>
  </si>
  <si>
    <t>541512, 541618, 541690, 517110, 517210, 541511</t>
  </si>
  <si>
    <t>GLOBAL ADVANCED TECHNOLOGY INC</t>
  </si>
  <si>
    <t>24 LADD'S WAY</t>
  </si>
  <si>
    <t>JAMES LANDING</t>
  </si>
  <si>
    <t>SCITUATE</t>
  </si>
  <si>
    <t>02066</t>
  </si>
  <si>
    <t>SHIRLEY YOUNG</t>
  </si>
  <si>
    <t>781-545-3546</t>
  </si>
  <si>
    <t>866-545-3531</t>
  </si>
  <si>
    <t>SHIRLEY@GATIS.COM</t>
  </si>
  <si>
    <t>GATIS.COM</t>
  </si>
  <si>
    <t xml:space="preserve">541512, 541330 </t>
  </si>
  <si>
    <t>GO CONSULTING SERVICES</t>
  </si>
  <si>
    <t>142 CAROLINA AVE</t>
  </si>
  <si>
    <t>02130</t>
  </si>
  <si>
    <t>RACHEL GOLDSMITH</t>
  </si>
  <si>
    <t>RACHELGO@MINDSPRING.COM</t>
  </si>
  <si>
    <t>GRAFTON INFORMATION SERVICES</t>
  </si>
  <si>
    <t>43 FEDERAL ST</t>
  </si>
  <si>
    <t>NEWBURYPORT</t>
  </si>
  <si>
    <t>01950-2801</t>
  </si>
  <si>
    <t>MAUREEN MURPHY</t>
  </si>
  <si>
    <t>978-873-3300</t>
  </si>
  <si>
    <t>MMURPHY@GRAFTON-INFO.COM</t>
  </si>
  <si>
    <t>GRAFTON-INFO.COM</t>
  </si>
  <si>
    <t xml:space="preserve">541512, 541611 </t>
  </si>
  <si>
    <t>HCH ENTERPRISES, LLC</t>
  </si>
  <si>
    <t>570 BROAD ST</t>
  </si>
  <si>
    <t>PROVIDENCE</t>
  </si>
  <si>
    <t>RI</t>
  </si>
  <si>
    <t>02907</t>
  </si>
  <si>
    <t>HENRY HODGE</t>
  </si>
  <si>
    <t>401-568-5778</t>
  </si>
  <si>
    <t>401-709-9530</t>
  </si>
  <si>
    <t>HODGE@HCHENT.COM</t>
  </si>
  <si>
    <t>HCHENTERPRISESLLC.COM</t>
  </si>
  <si>
    <t xml:space="preserve">541512, 541513, 238210, 238110, 541511 </t>
  </si>
  <si>
    <t>HIMANSHU BHATNAGAR</t>
  </si>
  <si>
    <t>HB SOFTWARE SOLUTIONS</t>
  </si>
  <si>
    <t>1075 WESTFORD ST</t>
  </si>
  <si>
    <t>LOWELL</t>
  </si>
  <si>
    <t>01851</t>
  </si>
  <si>
    <t>978-379-0011</t>
  </si>
  <si>
    <t>978-379-0014</t>
  </si>
  <si>
    <t>HBSS@COMCAST.NET</t>
  </si>
  <si>
    <t>HBSSONLINE.COM</t>
  </si>
  <si>
    <t>INTEGRATED STRATEGIC RESOURCES, LLC</t>
  </si>
  <si>
    <t>505 8TH AVE</t>
  </si>
  <si>
    <t>STE 2503</t>
  </si>
  <si>
    <t>JULIE KROLOFF</t>
  </si>
  <si>
    <t>212-244-8532</t>
  </si>
  <si>
    <t>212-244-8536</t>
  </si>
  <si>
    <t>JKROLOFF@ISRLLC.US</t>
  </si>
  <si>
    <t>ISRLLC.US</t>
  </si>
  <si>
    <t>541512, 541513, 541519, 541611, 541614, 541618, 541990</t>
  </si>
  <si>
    <t>INTUEOR CONSULTING, INC</t>
  </si>
  <si>
    <t xml:space="preserve">7700 IRVINE CENTER DR </t>
  </si>
  <si>
    <t>STE 470</t>
  </si>
  <si>
    <t>VIJENDER MIDIDADDI</t>
  </si>
  <si>
    <t>949-753-9010</t>
  </si>
  <si>
    <t>949-753-9014</t>
  </si>
  <si>
    <t>MIDIDADDI@INTUEOR.COM</t>
  </si>
  <si>
    <t>INTUEOR.COM</t>
  </si>
  <si>
    <t>541519, 541611, 541618, 541330, 541511, 541512</t>
  </si>
  <si>
    <t>JAFA TECHNOLOGIES</t>
  </si>
  <si>
    <t>1200 S. CHURCH ST.</t>
  </si>
  <si>
    <t>STE 19</t>
  </si>
  <si>
    <t>MT. LAUREL</t>
  </si>
  <si>
    <t>08054</t>
  </si>
  <si>
    <t>CAROL BOZARTH</t>
  </si>
  <si>
    <t>856-206-94257</t>
  </si>
  <si>
    <t>856-210-1775</t>
  </si>
  <si>
    <t>CBOZARTH@JAFATECH.COM</t>
  </si>
  <si>
    <t>JAFATECH.COM</t>
  </si>
  <si>
    <t xml:space="preserve">541512, 541614 </t>
  </si>
  <si>
    <t>KYRAN RESEARCH ASSOCIATES, INC</t>
  </si>
  <si>
    <t>PO BOX 3780</t>
  </si>
  <si>
    <t>NEWPORT</t>
  </si>
  <si>
    <t>02840</t>
  </si>
  <si>
    <t>NANCY WHITEHEAD</t>
  </si>
  <si>
    <t>401-849-7734</t>
  </si>
  <si>
    <t>401-846-3832</t>
  </si>
  <si>
    <t>NANCY2@KYRAN.COM</t>
  </si>
  <si>
    <t>KYRAN.COM</t>
  </si>
  <si>
    <t>LEADING EDGE DESIGN GROUP, INC</t>
  </si>
  <si>
    <t>86 CHOSEN VALE LANE</t>
  </si>
  <si>
    <t>ENFIELD</t>
  </si>
  <si>
    <t>03748</t>
  </si>
  <si>
    <t>TODD BOUCHER</t>
  </si>
  <si>
    <t>603-632-4507</t>
  </si>
  <si>
    <t>603-632-4559</t>
  </si>
  <si>
    <t>TMB@LEDESIGNGROUP.COM</t>
  </si>
  <si>
    <t>LEDESIGNGROUP.COM</t>
  </si>
  <si>
    <t>236220, 237130, 238210, 541330, 541490, 541690, 541512, 541618</t>
  </si>
  <si>
    <t>M &amp; R CONSULTANTS CORP</t>
  </si>
  <si>
    <t>700 TECHNOLOGY PARK DR</t>
  </si>
  <si>
    <t>STE 203</t>
  </si>
  <si>
    <t>BILLERICA</t>
  </si>
  <si>
    <t>01821</t>
  </si>
  <si>
    <t>ANIL SHAH</t>
  </si>
  <si>
    <t>781-273-5050</t>
  </si>
  <si>
    <t>871-273-5051</t>
  </si>
  <si>
    <t>ASHAH@MRCC1.COM</t>
  </si>
  <si>
    <t>MRCC1.COM</t>
  </si>
  <si>
    <t xml:space="preserve">541512, 541511 </t>
  </si>
  <si>
    <t>NETWORK TECHNOLOGY ACADEMY</t>
  </si>
  <si>
    <t xml:space="preserve">20-40 HOLLAND ST. </t>
  </si>
  <si>
    <t>STE 402</t>
  </si>
  <si>
    <t>SOMERVILLE</t>
  </si>
  <si>
    <t>02143</t>
  </si>
  <si>
    <t>AXELL EMMANUEL</t>
  </si>
  <si>
    <t>617-628-0277</t>
  </si>
  <si>
    <t>AXELL@NTAI.NET</t>
  </si>
  <si>
    <t>NEXT GENERATION, INC</t>
  </si>
  <si>
    <t>400 N. MICHIGAN AVE</t>
  </si>
  <si>
    <t>STE S500</t>
  </si>
  <si>
    <t>DARRELL HIGUEROS</t>
  </si>
  <si>
    <t>312-953-7514</t>
  </si>
  <si>
    <t>DHIGUEROS@NXTGENINC.COM</t>
  </si>
  <si>
    <t>NEXTGENINC.COM</t>
  </si>
  <si>
    <t xml:space="preserve">541512, 541513, 425120 </t>
  </si>
  <si>
    <t>NORMA WU</t>
  </si>
  <si>
    <t>WAYS UNLIMITED</t>
  </si>
  <si>
    <t>16 WHEELER LN</t>
  </si>
  <si>
    <t>ACTON</t>
  </si>
  <si>
    <t>01720-4910</t>
  </si>
  <si>
    <t>978-635-9343</t>
  </si>
  <si>
    <t>978-635-0275</t>
  </si>
  <si>
    <t>PYRAMID TECHNOLOGY SERVICES</t>
  </si>
  <si>
    <t>10 RIVERBANK RD</t>
  </si>
  <si>
    <t>STE 200</t>
  </si>
  <si>
    <t>MAYNARD</t>
  </si>
  <si>
    <t>01754</t>
  </si>
  <si>
    <t>CLAUDIA NIMAR</t>
  </si>
  <si>
    <t>978-823-0700</t>
  </si>
  <si>
    <t>978-897-9611</t>
  </si>
  <si>
    <t>CLAUDIA@PYRAMIDDEC.COM</t>
  </si>
  <si>
    <t>PYRAMIDDEC.COM</t>
  </si>
  <si>
    <t>541512, 541513, 541519, 811212, 811219, 423430, 423690, 518210, 517911</t>
  </si>
  <si>
    <t>RGANGU@VRGLOBALSOLUTIONS.COM</t>
  </si>
  <si>
    <t>RVGLOBALSOLUTIONS.COM</t>
  </si>
  <si>
    <t>541512, 541513, 541519, 541611, 541612, 541618, 236220, 237130, 238910, 488210, 511210, 518210, 541690, 561210, 561320, 541511</t>
  </si>
  <si>
    <t>SDA CONSULTING</t>
  </si>
  <si>
    <t>SDA</t>
  </si>
  <si>
    <t>3011 W. 183RD STL</t>
  </si>
  <si>
    <t>STE 377</t>
  </si>
  <si>
    <t>SDACI.COM</t>
  </si>
  <si>
    <t xml:space="preserve">541512, 561320 </t>
  </si>
  <si>
    <t>SOLTRIX TECHNOLOGY SOLUTIONS, INC</t>
  </si>
  <si>
    <t>16 THOMAS NEWTON DR</t>
  </si>
  <si>
    <t>WESTBOROUGH</t>
  </si>
  <si>
    <t>RAGHU NANDAN</t>
  </si>
  <si>
    <t>774-293-1293</t>
  </si>
  <si>
    <t>866-520-4756</t>
  </si>
  <si>
    <t>RAGHU.NANDAN@SOLTRIXSOLUTIONS.COM</t>
  </si>
  <si>
    <t>SOLTRIXSOLUTIONS.COM</t>
  </si>
  <si>
    <t>STELLAR TECHNOLOGY CONSULTING</t>
  </si>
  <si>
    <t>126 PRINCE STREET</t>
  </si>
  <si>
    <t>SUITE 4</t>
  </si>
  <si>
    <t>02113</t>
  </si>
  <si>
    <t>SUSAN LUONGO</t>
  </si>
  <si>
    <t>617-688-5967</t>
  </si>
  <si>
    <t>617-830-0613</t>
  </si>
  <si>
    <t>SUSAN@STELLARTECH.NET</t>
  </si>
  <si>
    <t>STELLARTECH.NET</t>
  </si>
  <si>
    <t xml:space="preserve">541512, 518210, 611420 </t>
  </si>
  <si>
    <t>SYMS TECHNOLGY INC</t>
  </si>
  <si>
    <t>2 BRIAN RD</t>
  </si>
  <si>
    <t>FRANKLIN</t>
  </si>
  <si>
    <t>02038</t>
  </si>
  <si>
    <t>YASMIN CHALISA</t>
  </si>
  <si>
    <t>617-206-3323</t>
  </si>
  <si>
    <t>857-598-2802</t>
  </si>
  <si>
    <t>YASMIN@SYMSTECHNOLOGY.COM</t>
  </si>
  <si>
    <t>SYMSTECHNOLOGY.COM</t>
  </si>
  <si>
    <t xml:space="preserve">541512, 541519, 423430, 541511 </t>
  </si>
  <si>
    <t>T&amp;J COMPUTER SERVICE LLC</t>
  </si>
  <si>
    <t>57 MASCUPPIC TRAIL</t>
  </si>
  <si>
    <t>TYNGSBOROUGH</t>
  </si>
  <si>
    <t>01879-1734</t>
  </si>
  <si>
    <t>TUTU LAM-MELANSON</t>
  </si>
  <si>
    <t>978-649-5944</t>
  </si>
  <si>
    <t>TLAMJIM@VERIZON.NET</t>
  </si>
  <si>
    <t>TNJCOMPUTERSERV.COM</t>
  </si>
  <si>
    <t>541512, 811212</t>
  </si>
  <si>
    <t>67 KEMBLE ST. 3RD FLOOR</t>
  </si>
  <si>
    <t>STE 3</t>
  </si>
  <si>
    <t xml:space="preserve"> '02119</t>
  </si>
  <si>
    <t>HERBY DUVERNE</t>
  </si>
  <si>
    <t>TAINOCG.COM</t>
  </si>
  <si>
    <t>541519, 541990, 541511, 541512, 541513</t>
  </si>
  <si>
    <t>TANISHA SYSTEMS, INC</t>
  </si>
  <si>
    <t>350 5TH AVE</t>
  </si>
  <si>
    <t>STE 3012</t>
  </si>
  <si>
    <t>GORAV AGGARWAL</t>
  </si>
  <si>
    <t>212-729-6543</t>
  </si>
  <si>
    <t>212-689-7333</t>
  </si>
  <si>
    <t>GAGGARWAL@TANISHASYSTEMS.COM</t>
  </si>
  <si>
    <t>TANISHASYSTEMS.COM</t>
  </si>
  <si>
    <t xml:space="preserve">541512, 541519, 541511 </t>
  </si>
  <si>
    <t>TOPOLOGE, LLC</t>
  </si>
  <si>
    <t>20 MALL RD</t>
  </si>
  <si>
    <t>BURLINGTON</t>
  </si>
  <si>
    <t>01803</t>
  </si>
  <si>
    <t>ALEJANDRO SARMIENTO</t>
  </si>
  <si>
    <t>781-270-0001</t>
  </si>
  <si>
    <t>781-270-4224</t>
  </si>
  <si>
    <t>ASARMIENTO@TOPOLOGE.COM</t>
  </si>
  <si>
    <t>TOPOLOGE.COM</t>
  </si>
  <si>
    <t>10 TOWER OFFICE PARK</t>
  </si>
  <si>
    <t>SUDHIR MURTHY</t>
  </si>
  <si>
    <t>888-710-5380</t>
  </si>
  <si>
    <t>TREAFINFO.COM</t>
  </si>
  <si>
    <t>SMURTHY@TRAFINFO.COM</t>
  </si>
  <si>
    <t>TRAFINFO COMMUNICATIONS</t>
  </si>
  <si>
    <t>541330, 541512, 541614, 811213, 423690</t>
  </si>
  <si>
    <t>VERNANCE, LLC</t>
  </si>
  <si>
    <t>51 MASSACHUSETTS AVE</t>
  </si>
  <si>
    <t>WALPOLE</t>
  </si>
  <si>
    <t>02081</t>
  </si>
  <si>
    <t>PEDRO MARCANO</t>
  </si>
  <si>
    <t>936-647-3376</t>
  </si>
  <si>
    <t>SOMWBA2@TAINOTECH.COM</t>
  </si>
  <si>
    <t>VERNANCE.COM</t>
  </si>
  <si>
    <t>541511, 541512, 541513, 541519, 541690, 541990, 541211</t>
  </si>
  <si>
    <t>VINMARK GROUP, INC.</t>
  </si>
  <si>
    <t>82 RUSSELLS WAY</t>
  </si>
  <si>
    <t>HARSHA VENKATESH</t>
  </si>
  <si>
    <t>617-953-0500</t>
  </si>
  <si>
    <t>877-580-5134</t>
  </si>
  <si>
    <t>HVENKATESH@VINMARKGROUP.COM</t>
  </si>
  <si>
    <t>VINMARKGROUP.COM</t>
  </si>
  <si>
    <t>541611, 541512</t>
  </si>
  <si>
    <t>VISUAL CONNECTIONS, LLC</t>
  </si>
  <si>
    <t>2810 LORD BALTIMORE DR</t>
  </si>
  <si>
    <t>FREDERICK DEESE</t>
  </si>
  <si>
    <t>410-458-8773</t>
  </si>
  <si>
    <t>480-393-4929</t>
  </si>
  <si>
    <t>FDEESE@VISUALCONNECTIONS.NET</t>
  </si>
  <si>
    <t>VISUALCONNECTIONS.NET</t>
  </si>
  <si>
    <t>541512, 541519, 541611, 541613, 511210, 541430, 561110, 541511</t>
  </si>
  <si>
    <t>W.A. DESIGN</t>
  </si>
  <si>
    <t>WILD APPLE DESIGN GROUP</t>
  </si>
  <si>
    <t>95 POST OFFICE PARK</t>
  </si>
  <si>
    <t>STE 24</t>
  </si>
  <si>
    <t>WILBRAHAM</t>
  </si>
  <si>
    <t>01095</t>
  </si>
  <si>
    <t>AMY SCOTT</t>
  </si>
  <si>
    <t>413-279-1677</t>
  </si>
  <si>
    <t>413-279-1678</t>
  </si>
  <si>
    <t>AMY@WILDAPPLEDESIGNGROUP.COM</t>
  </si>
  <si>
    <t>WILDAPPLEDESIGNGROUP.COM</t>
  </si>
  <si>
    <t>541512, 541613, 541430</t>
  </si>
  <si>
    <t>MICHIGAN</t>
  </si>
  <si>
    <t xml:space="preserve">Acumen Building Enterprise, Inc </t>
  </si>
  <si>
    <t>7770 PARDEE LANE</t>
  </si>
  <si>
    <t>MARLENE BARRETT</t>
  </si>
  <si>
    <t>510-530-3029 X 134</t>
  </si>
  <si>
    <t>510-530-3125</t>
  </si>
  <si>
    <t>ACUMENTRANSITE.COM</t>
  </si>
  <si>
    <t>ALLIANCE TECHNOLOGY SOLUTIONS</t>
  </si>
  <si>
    <t>40 ENGLEWOOD DR</t>
  </si>
  <si>
    <t>STE H</t>
  </si>
  <si>
    <t>ORION</t>
  </si>
  <si>
    <t>ANNETTE D'ALLESSANDRO</t>
  </si>
  <si>
    <t>248-364-2195</t>
  </si>
  <si>
    <t>248-364-9607</t>
  </si>
  <si>
    <t>ADALESSANDRO@ALLIANCETECHNOLOGY.BIZ</t>
  </si>
  <si>
    <t>ATS.BIZ</t>
  </si>
  <si>
    <t>CAD CONCEPTS</t>
  </si>
  <si>
    <t>2323 W. 5TH AVE</t>
  </si>
  <si>
    <t>STE 120</t>
  </si>
  <si>
    <t>JOYCE JOHNSON</t>
  </si>
  <si>
    <t>614-485-0670</t>
  </si>
  <si>
    <t>614-485-0677</t>
  </si>
  <si>
    <t>CERTIFICATIONS@CCITECH.COM</t>
  </si>
  <si>
    <t>CCITECHS.COM</t>
  </si>
  <si>
    <t>DIAGNOSTIC INNOVATIONS LLC</t>
  </si>
  <si>
    <t>2843 HILDON RD</t>
  </si>
  <si>
    <t>FERNDALE</t>
  </si>
  <si>
    <t>DREW GIBSON</t>
  </si>
  <si>
    <t>248-850-7690</t>
  </si>
  <si>
    <t>248-281-0873</t>
  </si>
  <si>
    <t>DREWGIBSON@DIAGNOSTICINNOVATIONS.COM</t>
  </si>
  <si>
    <t>DIAGNOSTICINNOVATIONS.COM</t>
  </si>
  <si>
    <t>DMYTRYKA JACOBS ENGINEERS</t>
  </si>
  <si>
    <t>1101 RESEARCH DR.</t>
  </si>
  <si>
    <t>TOLEDO</t>
  </si>
  <si>
    <t>DAVID DMYTRYKA</t>
  </si>
  <si>
    <t>419-380-4900</t>
  </si>
  <si>
    <t>419-380-4907</t>
  </si>
  <si>
    <t>DDMYTRYKA@DJEINC.COM</t>
  </si>
  <si>
    <t>DJEINC.COM</t>
  </si>
  <si>
    <t>INTEGRATED SYSTEMS DESIGN INC</t>
  </si>
  <si>
    <t>29128 CHATEAU</t>
  </si>
  <si>
    <t>STE 9</t>
  </si>
  <si>
    <t>FARMINTON HILLS</t>
  </si>
  <si>
    <t>EARLE HIGGINS</t>
  </si>
  <si>
    <t>248-663-6512</t>
  </si>
  <si>
    <t>248-855-5379</t>
  </si>
  <si>
    <t>EHIGGINS@ISDSYSTEMS.NET</t>
  </si>
  <si>
    <t>ISDSYSTEMS.NET</t>
  </si>
  <si>
    <t>INTELLISYS TECHNOLOGY, LLC</t>
  </si>
  <si>
    <t>2625 BUTTERFIELD RD</t>
  </si>
  <si>
    <t>STE203N</t>
  </si>
  <si>
    <t xml:space="preserve">OAK BROOK </t>
  </si>
  <si>
    <t>RAJU IYER</t>
  </si>
  <si>
    <t>630-522-1111</t>
  </si>
  <si>
    <t>630-455-1333</t>
  </si>
  <si>
    <t>RIYER@INTELLISYSTECHNOLOGY.COM</t>
  </si>
  <si>
    <t>INTELLISYSTECHNOLOGY.COM</t>
  </si>
  <si>
    <t>JRD SYSTEMS, INC</t>
  </si>
  <si>
    <t>42450 HAYES RD</t>
  </si>
  <si>
    <t>CLINTON TWP</t>
  </si>
  <si>
    <t>DEPAJAI BHARATH REDDY</t>
  </si>
  <si>
    <t>586-416-1500 X101</t>
  </si>
  <si>
    <t>586-314-0850</t>
  </si>
  <si>
    <t>REDDY.JAI@JRDSI.COM</t>
  </si>
  <si>
    <t>JRDSI.COM</t>
  </si>
  <si>
    <t>LADLAS PRINCE LLC</t>
  </si>
  <si>
    <t>20760 DELAWARE ST.</t>
  </si>
  <si>
    <t>SOUTHFIELD</t>
  </si>
  <si>
    <t>AMOS AJANI</t>
  </si>
  <si>
    <t>248-333-9440</t>
  </si>
  <si>
    <t>209-433-2504</t>
  </si>
  <si>
    <t>AMOS.O.AJANI@LADLASPRINCE.COM</t>
  </si>
  <si>
    <t>LADLASPRINCE.COM</t>
  </si>
  <si>
    <t>OPTECH, LLC</t>
  </si>
  <si>
    <t>PO BOX 1857</t>
  </si>
  <si>
    <t>TROY</t>
  </si>
  <si>
    <t>RONIA KRUSE</t>
  </si>
  <si>
    <t>313-962-9000</t>
  </si>
  <si>
    <t>313-962-9001</t>
  </si>
  <si>
    <t>RKRUSE@OPTECHUS.COM</t>
  </si>
  <si>
    <t>OPTECHUS.COM</t>
  </si>
  <si>
    <t>QUANTUM CONSULTING, INC</t>
  </si>
  <si>
    <t>55 E. LONG LAKE RD</t>
  </si>
  <si>
    <t>STE 2310</t>
  </si>
  <si>
    <t xml:space="preserve">TROY </t>
  </si>
  <si>
    <t>NAJWA FAKHOURI</t>
  </si>
  <si>
    <t>248-952-1539</t>
  </si>
  <si>
    <t>248-641-8195</t>
  </si>
  <si>
    <t>NAJWA@QUANTUMGROUPCORP.COM</t>
  </si>
  <si>
    <t>QUANTUMGROUPCORP.COM</t>
  </si>
  <si>
    <t>SUPERIOR INFORMATION TECHNOLOGIES</t>
  </si>
  <si>
    <t xml:space="preserve">26100 AMERICAN DR </t>
  </si>
  <si>
    <t>STE 602</t>
  </si>
  <si>
    <t>ANURAG KULSHRESTHA</t>
  </si>
  <si>
    <t>248-353-4090</t>
  </si>
  <si>
    <t>248-353-4093</t>
  </si>
  <si>
    <t>ANURAG@SUPERIORINFOTECH.COM</t>
  </si>
  <si>
    <t>SUPERIORINFOTECH.COM</t>
  </si>
  <si>
    <t>VIGNON CORPORATION</t>
  </si>
  <si>
    <t>7324 GASTON AVE #124-432</t>
  </si>
  <si>
    <t>KATHY HODGINS BLANCK</t>
  </si>
  <si>
    <t>214-827-3327</t>
  </si>
  <si>
    <t>214-827-3317</t>
  </si>
  <si>
    <t>KATHY.BLANCK@VIGNON.COM</t>
  </si>
  <si>
    <t>VIGNON.COM</t>
  </si>
  <si>
    <t>MINNESOTA</t>
  </si>
  <si>
    <t>A.R. GLOBAL-NET</t>
  </si>
  <si>
    <t>ACA COMPUTER INTEGRATORS  INC.</t>
  </si>
  <si>
    <t>ADVANCED TECHNOLOGIES INTEGRATION  INC</t>
  </si>
  <si>
    <t>AQUAS</t>
  </si>
  <si>
    <t xml:space="preserve">BENNETT STAFFING &amp; CONSULTING </t>
  </si>
  <si>
    <t>BIG G TECH SUPPORT  LLC</t>
  </si>
  <si>
    <t>BUSINESS TECHNOLOGY SOLUTIONS  INC</t>
  </si>
  <si>
    <t>CADAN CORPORATION</t>
  </si>
  <si>
    <t>COMTROL CORPORATION</t>
  </si>
  <si>
    <t>DENYSYS CORPORATION</t>
  </si>
  <si>
    <t>DOON TECHNOLOGIES  INC.</t>
  </si>
  <si>
    <t>ENCLIPSE CORP.</t>
  </si>
  <si>
    <t>FAITH GROUP  LLC</t>
  </si>
  <si>
    <t>ISTHMUS ENGINEERING  INC</t>
  </si>
  <si>
    <t>KEYSTONE COMPUTER SOLUTIONS  INC</t>
  </si>
  <si>
    <t>MARTINEZ GEOSPATIAL INC</t>
  </si>
  <si>
    <t>MN BEST</t>
  </si>
  <si>
    <t>ON-DEMAND GROUP  INC</t>
  </si>
  <si>
    <t>PERFORMIX BUSINESS SERVICES LLC</t>
  </si>
  <si>
    <t>POINTMAP INCORPORATED</t>
  </si>
  <si>
    <t>PROGRAMMING SOLUTIONS INC</t>
  </si>
  <si>
    <t>SATOREE DESIGN</t>
  </si>
  <si>
    <t>SAVANT CONSULTING  INC</t>
  </si>
  <si>
    <t>SIGMA ASSOCIATES INC</t>
  </si>
  <si>
    <t>SOLID NETWORK SOLUTIONS LLC</t>
  </si>
  <si>
    <t>SYMBIONT INC</t>
  </si>
  <si>
    <t>TECHNOLOGY MANAGEMENT CORP.</t>
  </si>
  <si>
    <t>THE SARTELL GROUP  INC</t>
  </si>
  <si>
    <t>TRANSCEND SPATIAL SOLUTIONS  LLC</t>
  </si>
  <si>
    <t>TRANSMART TECHNOLOGIES  INC</t>
  </si>
  <si>
    <t>TRICOM COMMUNICATIONS  INC</t>
  </si>
  <si>
    <t>TRINCO TECHNOLOGIES  LLC</t>
  </si>
  <si>
    <t>UNITECH ELECTRONIC CONTRACTING  LLC</t>
  </si>
  <si>
    <t>URBAN GIS INC</t>
  </si>
  <si>
    <t>US ELECTRONICS  INC</t>
  </si>
  <si>
    <t>5530 Radford Avenue NE</t>
  </si>
  <si>
    <t>25 Oliver Street Suite G</t>
  </si>
  <si>
    <t>7760 FRANCE AVE S SUITE 1180</t>
  </si>
  <si>
    <t>4833 Rugby Ave  Suite 500</t>
  </si>
  <si>
    <t>13100 WAYZATA BOULEVARD  SUITE 120</t>
  </si>
  <si>
    <t>7441 WINDMILL DRIVE</t>
  </si>
  <si>
    <t>4131 Old Sibley Memorial Hwy Suite 200</t>
  </si>
  <si>
    <t>100 FIFTH AVE NW</t>
  </si>
  <si>
    <t>2400 Blaisdell Avenue South Suite 202</t>
  </si>
  <si>
    <t>60 Erik Dr.</t>
  </si>
  <si>
    <t>331 SECOND AVENUE SOUTH  SUITE 703</t>
  </si>
  <si>
    <t>930 North McKnight Road</t>
  </si>
  <si>
    <t>10951 FLANDERS COURT NE</t>
  </si>
  <si>
    <t>2395 ARIEL STREET  SUITE A</t>
  </si>
  <si>
    <t>2915 Waters Road Suite 100</t>
  </si>
  <si>
    <t>2353 RICE STREET  SUITE 106</t>
  </si>
  <si>
    <t>2604 LYNDALE AVE S  SUITE 200</t>
  </si>
  <si>
    <t>9100 W. Bloomington Freeway  Ste 159</t>
  </si>
  <si>
    <t>2345 RICE STREET  SUITE 205</t>
  </si>
  <si>
    <t xml:space="preserve">9000 TELFORD CROSSING </t>
  </si>
  <si>
    <t>1612 WEST LAKE STREET</t>
  </si>
  <si>
    <t>1900 ST ANTOINE STREET SUITE500</t>
  </si>
  <si>
    <t xml:space="preserve">326 BRANDON BLVD </t>
  </si>
  <si>
    <t xml:space="preserve">1320 FENWICK LANE SUITE 105 </t>
  </si>
  <si>
    <t>4790 LAKEWAY TERRACE</t>
  </si>
  <si>
    <t>800 HENNEPIN AVE  SUITE 400</t>
  </si>
  <si>
    <t>2970 University Parkway  Ste 201</t>
  </si>
  <si>
    <t>1301 CORPORATE CENTER DR.  SUITE 160</t>
  </si>
  <si>
    <t>5734 Schumann Drive</t>
  </si>
  <si>
    <t>13007 MAIN STREET</t>
  </si>
  <si>
    <t>1143 W Rundell  Ste 301</t>
  </si>
  <si>
    <t>6250 WAYZATA BLVD</t>
  </si>
  <si>
    <t>Otsego</t>
  </si>
  <si>
    <t>Framingham</t>
  </si>
  <si>
    <t>MINNETONKA</t>
  </si>
  <si>
    <t>CHANHASSEN</t>
  </si>
  <si>
    <t>NEW BRIGHTON</t>
  </si>
  <si>
    <t>St Louis</t>
  </si>
  <si>
    <t>BLAINE</t>
  </si>
  <si>
    <t>MAPLEWOOD</t>
  </si>
  <si>
    <t>ST. PAUL</t>
  </si>
  <si>
    <t>BLOOMINGTON</t>
  </si>
  <si>
    <t>ROSEVILLE</t>
  </si>
  <si>
    <t>SHOREWOOD</t>
  </si>
  <si>
    <t>Fitchburg</t>
  </si>
  <si>
    <t>ROGERS</t>
  </si>
  <si>
    <t>FLOYD BEECHAM  JR.</t>
  </si>
  <si>
    <t>LENNY  HUIE</t>
  </si>
  <si>
    <t>ELIZABETH PALMITER</t>
  </si>
  <si>
    <t>BRIAN HUGH</t>
  </si>
  <si>
    <t>CASSANDRA ROGERS</t>
  </si>
  <si>
    <t>REBECCA SUMMERS-BEALE</t>
  </si>
  <si>
    <t>PHILIP DENNY</t>
  </si>
  <si>
    <t>WALTER WOODSON  MANAGER</t>
  </si>
  <si>
    <t>WENDY WILKE</t>
  </si>
  <si>
    <t>KATHERINE TOGHRAMADJIAN</t>
  </si>
  <si>
    <t>JOE RICHBURG</t>
  </si>
  <si>
    <t>GIL MARTINEZ</t>
  </si>
  <si>
    <t>HYON KIM</t>
  </si>
  <si>
    <t>HEATHER MANLEY</t>
  </si>
  <si>
    <t>SUNIL BAFNA</t>
  </si>
  <si>
    <t>PEGGY JOHNSON</t>
  </si>
  <si>
    <t>WILLIAM C HILL</t>
  </si>
  <si>
    <t>HEIDI PIERCE</t>
  </si>
  <si>
    <t>ELHAM SHAYOTA</t>
  </si>
  <si>
    <t>JAMES BUD WARD</t>
  </si>
  <si>
    <t>CHERYL O'BRIEN-WILMS</t>
  </si>
  <si>
    <t>PAM SARTELL</t>
  </si>
  <si>
    <t xml:space="preserve">JING (CONNIE) LI </t>
  </si>
  <si>
    <t>DIANE EVANS</t>
  </si>
  <si>
    <t>MICHAEL VETTER</t>
  </si>
  <si>
    <t>KEITH SEARLES</t>
  </si>
  <si>
    <t>MADHU REDDY</t>
  </si>
  <si>
    <t>763-360-7868</t>
  </si>
  <si>
    <t>fbeechamjr@arglobal-net.com</t>
  </si>
  <si>
    <t>508-879-7575</t>
  </si>
  <si>
    <t>roosevelt@acacomputers.net</t>
  </si>
  <si>
    <t>http://acacomputerts.net</t>
  </si>
  <si>
    <t>952-832-0033</t>
  </si>
  <si>
    <t>9520345-1871</t>
  </si>
  <si>
    <t>Lhuie@aticonsulting.com</t>
  </si>
  <si>
    <t>www.atico.com</t>
  </si>
  <si>
    <t>www.aquasinc.com</t>
  </si>
  <si>
    <t>612-326-5201</t>
  </si>
  <si>
    <t>ELIZABETH@BENNETTINC.NET</t>
  </si>
  <si>
    <t>WWW.BENNETTINC.NET</t>
  </si>
  <si>
    <t>888-867-7126</t>
  </si>
  <si>
    <t>Gben-ami@bgtsllc.com</t>
  </si>
  <si>
    <t>www.bgts.com</t>
  </si>
  <si>
    <t>612-208-7287</t>
  </si>
  <si>
    <t>brian.hugh@btsbiz.com</t>
  </si>
  <si>
    <t>www.btsbiz.com</t>
  </si>
  <si>
    <t>651-456-5760</t>
  </si>
  <si>
    <t>651-681-8078</t>
  </si>
  <si>
    <t>crogers@cadan.com</t>
  </si>
  <si>
    <t>763-957-6000</t>
  </si>
  <si>
    <t>763-957-6001</t>
  </si>
  <si>
    <t>Brad.beale@comtrol.com</t>
  </si>
  <si>
    <t>www.comtrol.com</t>
  </si>
  <si>
    <t>612-869-7617</t>
  </si>
  <si>
    <t>866-761-0076</t>
  </si>
  <si>
    <t>philip.denny@denysys.com</t>
  </si>
  <si>
    <t>www.denysys.com</t>
  </si>
  <si>
    <t>612-360-4713</t>
  </si>
  <si>
    <t>952-226-1451</t>
  </si>
  <si>
    <t>walter.woodson@enclipse.com</t>
  </si>
  <si>
    <t>www.enclipse.com</t>
  </si>
  <si>
    <t>314-991-2228</t>
  </si>
  <si>
    <t>314-991-2268</t>
  </si>
  <si>
    <t>wendy@faithgroupllc.com</t>
  </si>
  <si>
    <t>651-777-9119</t>
  </si>
  <si>
    <t>651-777-7065</t>
  </si>
  <si>
    <t>jrichburg@keystonecs.com</t>
  </si>
  <si>
    <t>www.keystonecs.com</t>
  </si>
  <si>
    <t xml:space="preserve">steve@mtzgeo.com </t>
  </si>
  <si>
    <t>612-270-6128</t>
  </si>
  <si>
    <t>htkim@mnbestinc.com</t>
  </si>
  <si>
    <t>www.mnbestinc.com</t>
  </si>
  <si>
    <t>612-367-8101</t>
  </si>
  <si>
    <t>612-367-8105</t>
  </si>
  <si>
    <t>heather@ondemandgroup.com</t>
  </si>
  <si>
    <t>www.ondemandgroup.com</t>
  </si>
  <si>
    <t>952-888-2791</t>
  </si>
  <si>
    <t>952-400-8008</t>
  </si>
  <si>
    <t>sbafna@performixbiz.com</t>
  </si>
  <si>
    <t>www.performixbiz.com</t>
  </si>
  <si>
    <t>651-481-6980</t>
  </si>
  <si>
    <t>651-481-6981</t>
  </si>
  <si>
    <t>pjohnson@pointmap.com</t>
  </si>
  <si>
    <t>www.pointmap.com</t>
  </si>
  <si>
    <t>763-424-8154</t>
  </si>
  <si>
    <t>763-424-9518</t>
  </si>
  <si>
    <t>chill@mr.net</t>
  </si>
  <si>
    <t>www.programmingsolutions.com</t>
  </si>
  <si>
    <t>612-823-0023</t>
  </si>
  <si>
    <t>612-823-0044</t>
  </si>
  <si>
    <t>INFO@SATOREEDESIGN.COM</t>
  </si>
  <si>
    <t>WWW.SATOREEDESIGN.COM</t>
  </si>
  <si>
    <t>313-963-9700</t>
  </si>
  <si>
    <t>313-963-7626</t>
  </si>
  <si>
    <t>www.sigmassociates.com</t>
  </si>
  <si>
    <t>mcurcio@solidnetsol.com</t>
  </si>
  <si>
    <t>301-650-0069</t>
  </si>
  <si>
    <t>301-650-9103</t>
  </si>
  <si>
    <t>info@symbiont.com</t>
  </si>
  <si>
    <t>www.symbiont.com</t>
  </si>
  <si>
    <t>952-470-0217</t>
  </si>
  <si>
    <t>952-470-0153</t>
  </si>
  <si>
    <t>cobrien@tmc-1.com</t>
  </si>
  <si>
    <t>www.tmc-1.com</t>
  </si>
  <si>
    <t>612-548-3101</t>
  </si>
  <si>
    <t>612-548-3119</t>
  </si>
  <si>
    <t>PJSARTELL@SARTELLGROUP.COM</t>
  </si>
  <si>
    <t>CGURCHIEK@TRANSCENDSPATIAL.COM</t>
  </si>
  <si>
    <t>608-268-3910</t>
  </si>
  <si>
    <t>608-273-4783</t>
  </si>
  <si>
    <t>connie@trafficonline.com</t>
  </si>
  <si>
    <t>www.trafficonline.com</t>
  </si>
  <si>
    <t>651-686-9000</t>
  </si>
  <si>
    <t>651-686-9999</t>
  </si>
  <si>
    <t>diane.evans@tricom1.com</t>
  </si>
  <si>
    <t>www.tricom1.com</t>
  </si>
  <si>
    <t>608-274-6653</t>
  </si>
  <si>
    <t>608-274-6633</t>
  </si>
  <si>
    <t>Shiva.sathasivam@trincotech.com</t>
  </si>
  <si>
    <t>763-428-3600</t>
  </si>
  <si>
    <t>MichaelV@unitechcontractors.com</t>
  </si>
  <si>
    <t xml:space="preserve">www.unitechcontractors.com </t>
  </si>
  <si>
    <t>312-666-7581</t>
  </si>
  <si>
    <t>877-815-4450</t>
  </si>
  <si>
    <t>info@urbangis.com</t>
  </si>
  <si>
    <t>www.urbangis.com</t>
  </si>
  <si>
    <t>763-546-8208</t>
  </si>
  <si>
    <t>madhu@usei.com</t>
  </si>
  <si>
    <t>www.usei.com</t>
  </si>
  <si>
    <t>MISSISSIPPI</t>
  </si>
  <si>
    <t>COMPUTER ACCESS CONSULTANTS</t>
  </si>
  <si>
    <t>PO BOX 13484</t>
  </si>
  <si>
    <t>JACKSON</t>
  </si>
  <si>
    <t>MS</t>
  </si>
  <si>
    <t>ASHLEY OSBORNE</t>
  </si>
  <si>
    <t>601-981-1438</t>
  </si>
  <si>
    <t>CACONSULTANTS@YAHOO.COM</t>
  </si>
  <si>
    <t>601-981-1503</t>
  </si>
  <si>
    <t>CONDALL CONSULTING GROUP</t>
  </si>
  <si>
    <t>PO BOX 13181</t>
  </si>
  <si>
    <t>SHARMAINE JAMES</t>
  </si>
  <si>
    <t>504-592-4000</t>
  </si>
  <si>
    <t>504-592-4001</t>
  </si>
  <si>
    <t>SAJAMES@CONDALL.COM</t>
  </si>
  <si>
    <t>GINESCO CONSULTING CO, LLC</t>
  </si>
  <si>
    <t>693 WATERFORD MTN. RD.</t>
  </si>
  <si>
    <t>WATERFORD</t>
  </si>
  <si>
    <t>KENNETH ROBINSON</t>
  </si>
  <si>
    <t>662-544-2800</t>
  </si>
  <si>
    <t>662-252-1330</t>
  </si>
  <si>
    <t>KROBINSON5572@YAHOO.COM</t>
  </si>
  <si>
    <t>ITG CONSULTING</t>
  </si>
  <si>
    <t>302 17TH ST.</t>
  </si>
  <si>
    <t>MERIDIAN</t>
  </si>
  <si>
    <t>KELLY CLUFF</t>
  </si>
  <si>
    <t>601-485-3991</t>
  </si>
  <si>
    <t>601-485-7195</t>
  </si>
  <si>
    <t>KCLUFF@ITGCONSULTING.NET</t>
  </si>
  <si>
    <t>JHAWK GROUP LLC</t>
  </si>
  <si>
    <t>350 W. WOODROW WILSON DR.</t>
  </si>
  <si>
    <t>STE 300</t>
  </si>
  <si>
    <t>JOHNNIE HAWKINS</t>
  </si>
  <si>
    <t>601-898-4313</t>
  </si>
  <si>
    <t>769-251-1409</t>
  </si>
  <si>
    <t>KHAWKGROUP@AOL.COM</t>
  </si>
  <si>
    <t>MOBILITY WORKS</t>
  </si>
  <si>
    <t>MOBILITAT</t>
  </si>
  <si>
    <t>1605 GREEN RIVER WAY</t>
  </si>
  <si>
    <t>GREEN RIVER</t>
  </si>
  <si>
    <t>CINDY JOHNSON</t>
  </si>
  <si>
    <t>307-875-3425</t>
  </si>
  <si>
    <t>307-875-1893</t>
  </si>
  <si>
    <t>EASYRIDES@MOBILITAT.COM</t>
  </si>
  <si>
    <t>PRIORITY 1 DATA SYSTEMS, LLC</t>
  </si>
  <si>
    <t>130 OLD CANTON HILL DR.</t>
  </si>
  <si>
    <t>JOHN WILKERSON</t>
  </si>
  <si>
    <t>601-709-9593</t>
  </si>
  <si>
    <t>JWILKERSONBA2006@YAHOO.COM</t>
  </si>
  <si>
    <t>RED LASER TECHNOLOGY, INC.</t>
  </si>
  <si>
    <t>1230 RAYMOND RD</t>
  </si>
  <si>
    <t>BOX 600</t>
  </si>
  <si>
    <t>ADRIAN JONES</t>
  </si>
  <si>
    <t>601-965-0364</t>
  </si>
  <si>
    <t>601-965-0362</t>
  </si>
  <si>
    <t>ADRIANJONES@REDLASER.NET</t>
  </si>
  <si>
    <t>SNAP, INC</t>
  </si>
  <si>
    <t>4080 LAFAYETTE CENTER DRIVE</t>
  </si>
  <si>
    <t>STE 340</t>
  </si>
  <si>
    <t>NAVNEET GUPTA</t>
  </si>
  <si>
    <t>703-393-6400</t>
  </si>
  <si>
    <t>703-393-6600</t>
  </si>
  <si>
    <t xml:space="preserve">6001 SAVOY DR. </t>
  </si>
  <si>
    <t>717-222-2434</t>
  </si>
  <si>
    <t>SIERRATEC-US.COM</t>
  </si>
  <si>
    <t>SYMPHONY MANAGEMENT CONSULTING, LLC</t>
  </si>
  <si>
    <t>11121 CARMEL COMMONS BLVD</t>
  </si>
  <si>
    <t>STE 350</t>
  </si>
  <si>
    <t xml:space="preserve">CHARLOTTE </t>
  </si>
  <si>
    <t>KELLIE FITZPATRICK</t>
  </si>
  <si>
    <t>704-556-2288</t>
  </si>
  <si>
    <t>704-556-2299</t>
  </si>
  <si>
    <t>KFITZPATRICK@SYMPHONY-CONSULTING.COM</t>
  </si>
  <si>
    <t>TEAM TECHNOLOGY TRAINING CENTER</t>
  </si>
  <si>
    <t>522 W. PARK AVE, WEST PARK VILLAGE</t>
  </si>
  <si>
    <t>STE I</t>
  </si>
  <si>
    <t>GREENWOOD</t>
  </si>
  <si>
    <t>LINDA THOMPSON</t>
  </si>
  <si>
    <t>662-453-5777</t>
  </si>
  <si>
    <t>662-453-1818</t>
  </si>
  <si>
    <t>LINDA@TEAMTECHTRAINING.COM</t>
  </si>
  <si>
    <t>UNIVERSAL ELECTRONICS INC</t>
  </si>
  <si>
    <t>1940 AIR LANE DR.</t>
  </si>
  <si>
    <t>NASHVILLE</t>
  </si>
  <si>
    <t>JOSEPH TURNER</t>
  </si>
  <si>
    <t>615-391-0523</t>
  </si>
  <si>
    <t>615-391-0591</t>
  </si>
  <si>
    <t>JTURNER@UNIVERSALSLECT.COM</t>
  </si>
  <si>
    <t>MONTANA</t>
  </si>
  <si>
    <t>ABATOR INFORMATION SERVICES INC</t>
  </si>
  <si>
    <t xml:space="preserve">JOANNE E PETERSON </t>
  </si>
  <si>
    <t>(412)271-5922</t>
  </si>
  <si>
    <t>(412)271-5833</t>
  </si>
  <si>
    <t>541611;541511;541512;518210;611420;561320;561110;541618;541519</t>
  </si>
  <si>
    <t>APPLIED COMMUNICATIONS</t>
  </si>
  <si>
    <t xml:space="preserve">KATHLEEN D. MCMAHON </t>
  </si>
  <si>
    <t>151 WEDGEWOOD</t>
  </si>
  <si>
    <t>WHITEFISH</t>
  </si>
  <si>
    <t>MT</t>
  </si>
  <si>
    <t>59937-8154</t>
  </si>
  <si>
    <t>(406)863-9255</t>
  </si>
  <si>
    <t>541320;541611;541910;541720;541512</t>
  </si>
  <si>
    <t xml:space="preserve">MEENU GUPTA </t>
  </si>
  <si>
    <t>200 MIDDLESEX ESSEX TPKE STE 309</t>
  </si>
  <si>
    <t>561311;541512;541511;541519;541690</t>
  </si>
  <si>
    <t>KATE@APPCOM.NET</t>
  </si>
  <si>
    <t>ETHNOTECH LLC</t>
  </si>
  <si>
    <t xml:space="preserve">DAVID SCHWAB </t>
  </si>
  <si>
    <t>PO BOX 1591</t>
  </si>
  <si>
    <t>POLSON</t>
  </si>
  <si>
    <t>(406)212-7809</t>
  </si>
  <si>
    <t>541370;541512;541611;541620;541690;541720;611430;611710</t>
  </si>
  <si>
    <t>INFO@ETHNOTECHLLC.COM</t>
  </si>
  <si>
    <t>MARTINEZ GEOSPATIAL</t>
  </si>
  <si>
    <t xml:space="preserve">ANTHONY MARTINEZ </t>
  </si>
  <si>
    <t>8011 34TH AVE S STE C47</t>
  </si>
  <si>
    <t>55425-2092</t>
  </si>
  <si>
    <t>(952)698-0230</t>
  </si>
  <si>
    <t>(952)698-0234</t>
  </si>
  <si>
    <t>541370;561499;541922;541512</t>
  </si>
  <si>
    <t>LAURAM@MTZGEO.COM</t>
  </si>
  <si>
    <t xml:space="preserve">ANITA VENKATARAMAN </t>
  </si>
  <si>
    <t>26500 W AGOURA RD STE 102-796</t>
  </si>
  <si>
    <t>(818)879-0035</t>
  </si>
  <si>
    <t>(818)532-1678</t>
  </si>
  <si>
    <t>488190;541512;541850</t>
  </si>
  <si>
    <t xml:space="preserve">MARIA CURCIO </t>
  </si>
  <si>
    <t>07728-9216</t>
  </si>
  <si>
    <t>(732)863-7080</t>
  </si>
  <si>
    <t>(732)863-6614</t>
  </si>
  <si>
    <t>541513;541511;423610;541512;423690;541519;423430</t>
  </si>
  <si>
    <t>CERTS@SOLIDNETSOL.COM</t>
  </si>
  <si>
    <t>TELSTAR ASSOCIATES INC</t>
  </si>
  <si>
    <t xml:space="preserve">JOSE MARIA TELLERIA </t>
  </si>
  <si>
    <t>2108 AMY AVE</t>
  </si>
  <si>
    <t>BOISE</t>
  </si>
  <si>
    <t>(208)343-3894</t>
  </si>
  <si>
    <t>(208)343-6244</t>
  </si>
  <si>
    <t>518210;519130;532420;541330;541380;541430;541511;541512;541513;541519</t>
  </si>
  <si>
    <t>TELSTAR@TELSTARINC.NET</t>
  </si>
  <si>
    <t>NEBRASKA</t>
  </si>
  <si>
    <t>NEVADA</t>
  </si>
  <si>
    <t>OZ ENGINEERING, LLC</t>
  </si>
  <si>
    <t>3230 E. BROADWAY ROAD, SUITE 216</t>
  </si>
  <si>
    <t>NEWARK</t>
  </si>
  <si>
    <t>610-459-7950</t>
  </si>
  <si>
    <t>602-234-5930</t>
  </si>
  <si>
    <t>602-234-5931</t>
  </si>
  <si>
    <t>TGUERRA@OZENGINEERING.COM</t>
  </si>
  <si>
    <t>NEW HAMPSHIRE</t>
  </si>
  <si>
    <t>NEW JERSEY</t>
  </si>
  <si>
    <t>ADVANCED INFRASTRUCTURE DESIGN INC</t>
  </si>
  <si>
    <t>ADVANCED TECHNOLOGY SOLUTIONS INC D/B/A GEOGRAPHIT</t>
  </si>
  <si>
    <t>AED, INC. D/B/A ADVANCED ENGINEERING DESIGN INC</t>
  </si>
  <si>
    <t>ALL POINTS COMMUNICATIONS, INC.</t>
  </si>
  <si>
    <t>AMEETECH INC</t>
  </si>
  <si>
    <t>ASTEGIC INC</t>
  </si>
  <si>
    <t>BCT PARTNERS LLC</t>
  </si>
  <si>
    <t>BEVLYNN DESIGNS</t>
  </si>
  <si>
    <t>CARLIN SOLUTIONS LLC</t>
  </si>
  <si>
    <t>CAS ASSOCIATES E-COMMERCE</t>
  </si>
  <si>
    <t>CPI USA INC</t>
  </si>
  <si>
    <t>CRAVE INFOTECH LLC</t>
  </si>
  <si>
    <t>D.B.E. ELECTRIC CORP.</t>
  </si>
  <si>
    <t>DELTAMINE INC.</t>
  </si>
  <si>
    <t>DIGERONIMO PC</t>
  </si>
  <si>
    <t>DIGITAL DIMENSION 1 LLC</t>
  </si>
  <si>
    <t>ELECTRONIC KNOWLEDGE INTERCHANGE COMPANY</t>
  </si>
  <si>
    <t>ELITE PROFESSIONALS LLC</t>
  </si>
  <si>
    <t>ENTERPRISE INFORMATION SOLUTIONS INC</t>
  </si>
  <si>
    <t>ENVISION CONSULTANTS LTD</t>
  </si>
  <si>
    <t>EXCEED RESOURCES INC</t>
  </si>
  <si>
    <t>FAITH GROUP, LLC</t>
  </si>
  <si>
    <t>FIVE 23 GROUP INC D/B/A LUMENOR CONSULTING GROUP</t>
  </si>
  <si>
    <t>GAYRON DE BRUIN LAND SURVEYING AND ENGINEERING PC</t>
  </si>
  <si>
    <t>GLOBAL IT SOLUTIONS INC</t>
  </si>
  <si>
    <t>GTRADE LLC</t>
  </si>
  <si>
    <t>GTS CONSULTANTS INC</t>
  </si>
  <si>
    <t>HIGHSTEP TECHNOLOGIES</t>
  </si>
  <si>
    <t>ICOLOR STUDIO LLC</t>
  </si>
  <si>
    <t>IHS TECHNOLOGY AND DEVELOPMENT INC</t>
  </si>
  <si>
    <t>INFICARE INC</t>
  </si>
  <si>
    <t>INFO MC INC</t>
  </si>
  <si>
    <t>INFOPEOPLE CORPORATION</t>
  </si>
  <si>
    <t>INNOSPIRE SYSTEMS CORPORATION</t>
  </si>
  <si>
    <t>INTEGRATED STRATEGIC RESOURCES LLC</t>
  </si>
  <si>
    <t>INTERNATIONAL INFORMATION TECHNOLOGY TEAM, INC. D/B/A I2T2</t>
  </si>
  <si>
    <t>IPKEYS TECHNOLOGIES, LLC</t>
  </si>
  <si>
    <t>JAFA TECHNOLOGIES INC</t>
  </si>
  <si>
    <t>JAMAICA BLUEPRINT CO. INC</t>
  </si>
  <si>
    <t>JK TRANSPORT SERVICES LLC</t>
  </si>
  <si>
    <t>JSM CONSULTING INC</t>
  </si>
  <si>
    <t>LONGI ENGINEERING, D.P.C.</t>
  </si>
  <si>
    <t>LUCILLE MAUD CORPORATION</t>
  </si>
  <si>
    <t>LYNA TY HWANG</t>
  </si>
  <si>
    <t>MARINE TIGER TECHNOLOGIES, INC</t>
  </si>
  <si>
    <t>MATRIX INFORMATION CONSULTING INC</t>
  </si>
  <si>
    <t>MFL TECHNOLOGY SOLUTIONS LLC</t>
  </si>
  <si>
    <t>NETEON TECHNOLOGIES INC</t>
  </si>
  <si>
    <t>NETTARIUS TECHNOLOGY SOLUTIONS, LLC</t>
  </si>
  <si>
    <t>NEXERGY ENGINEERING &amp; ENVIRONMENTAL, LLC</t>
  </si>
  <si>
    <t>NUVITEL LLC</t>
  </si>
  <si>
    <t>PEMCCO INC</t>
  </si>
  <si>
    <t>PENTAGON PERFORMANCE, INC.</t>
  </si>
  <si>
    <t>PRECISION INFRASTRUCTURE INC</t>
  </si>
  <si>
    <t>PRESAFE TECHNOLOGIES LLC</t>
  </si>
  <si>
    <t>PROBUS TEST SYSTEMS INC</t>
  </si>
  <si>
    <t>R&amp;D DATA PRODUCTS INC</t>
  </si>
  <si>
    <t>RCI TECHNOLOGIES INC</t>
  </si>
  <si>
    <t>RESOURCE ASSOCIATES OF NEVADA, INC.</t>
  </si>
  <si>
    <t>REVISION TECHNOLOGIES</t>
  </si>
  <si>
    <t>RICOMM SYSTEMS INC</t>
  </si>
  <si>
    <t>RIOMAR GROUP VENTURES, INC</t>
  </si>
  <si>
    <t>RIVI CONSULTING GROUP, LLC</t>
  </si>
  <si>
    <t>SOFTEK INTERNATIONAL INC</t>
  </si>
  <si>
    <t>SOLUTIONS 3 LLC.</t>
  </si>
  <si>
    <t>TECHNOSPHERE INC</t>
  </si>
  <si>
    <t>THOMSON CONSULTING</t>
  </si>
  <si>
    <t>TLN WORLDWIDE ENTERPRISES INC</t>
  </si>
  <si>
    <t>TRIPOD TECHNOLOGIES LLC</t>
  </si>
  <si>
    <t>TRIUNITY ENGINEERING &amp; MANAGEMENT, INC</t>
  </si>
  <si>
    <t>TURNING LEAF COMMUNICATIONS LLC</t>
  </si>
  <si>
    <t>UNIVERSE RESOURCES LLC</t>
  </si>
  <si>
    <t>V GROUP INC</t>
  </si>
  <si>
    <t>VENTURES UNLIMITED INC</t>
  </si>
  <si>
    <t>VINOLEO SOLUTION &amp; SERVICES CORPORATION</t>
  </si>
  <si>
    <t>VIRTUAL CORPORATION INC</t>
  </si>
  <si>
    <t>W &amp; K SYSTEMS INC.</t>
  </si>
  <si>
    <t>WES CONSULTANTS LLC</t>
  </si>
  <si>
    <t>WISENGINEERING, LLC</t>
  </si>
  <si>
    <t>WONOMI GROUP INC</t>
  </si>
  <si>
    <r>
      <t>SATVINDER SINGH</t>
    </r>
    <r>
      <rPr>
        <sz val="10"/>
        <color indexed="8"/>
        <rFont val="Arial"/>
        <family val="2"/>
      </rPr>
      <t> </t>
    </r>
  </si>
  <si>
    <r>
      <t>MOJGAN MOHTASHAMI</t>
    </r>
    <r>
      <rPr>
        <sz val="10"/>
        <color indexed="8"/>
        <rFont val="Arial"/>
        <family val="2"/>
      </rPr>
      <t> </t>
    </r>
  </si>
  <si>
    <r>
      <t>ASHIS B PAL</t>
    </r>
    <r>
      <rPr>
        <sz val="10"/>
        <color indexed="8"/>
        <rFont val="Arial"/>
        <family val="2"/>
      </rPr>
      <t> </t>
    </r>
  </si>
  <si>
    <r>
      <t>REGINALD WATERS</t>
    </r>
    <r>
      <rPr>
        <sz val="10"/>
        <color indexed="8"/>
        <rFont val="Arial"/>
        <family val="2"/>
      </rPr>
      <t> </t>
    </r>
  </si>
  <si>
    <r>
      <t>HANNAH KLUGER</t>
    </r>
    <r>
      <rPr>
        <sz val="10"/>
        <color indexed="8"/>
        <rFont val="Arial"/>
        <family val="2"/>
      </rPr>
      <t> </t>
    </r>
  </si>
  <si>
    <r>
      <t>KENNETH ISAACS</t>
    </r>
    <r>
      <rPr>
        <sz val="10"/>
        <color indexed="8"/>
        <rFont val="Arial"/>
        <family val="2"/>
      </rPr>
      <t> </t>
    </r>
  </si>
  <si>
    <r>
      <t>NADARAJAH MAHENDRARAJAH</t>
    </r>
    <r>
      <rPr>
        <sz val="10"/>
        <color indexed="8"/>
        <rFont val="Arial"/>
        <family val="2"/>
      </rPr>
      <t> </t>
    </r>
  </si>
  <si>
    <r>
      <t>TYRONE ADAMS</t>
    </r>
    <r>
      <rPr>
        <sz val="10"/>
        <color indexed="8"/>
        <rFont val="Arial"/>
        <family val="2"/>
      </rPr>
      <t> </t>
    </r>
  </si>
  <si>
    <r>
      <t>CARMEN LARSEN</t>
    </r>
    <r>
      <rPr>
        <sz val="10"/>
        <color indexed="8"/>
        <rFont val="Arial"/>
        <family val="2"/>
      </rPr>
      <t> </t>
    </r>
  </si>
  <si>
    <r>
      <t>MANIK K. ARORA</t>
    </r>
    <r>
      <rPr>
        <sz val="10"/>
        <color indexed="8"/>
        <rFont val="Arial"/>
        <family val="2"/>
      </rPr>
      <t> </t>
    </r>
  </si>
  <si>
    <r>
      <t>MR. ASHOK J. NAYEE</t>
    </r>
    <r>
      <rPr>
        <sz val="10"/>
        <color indexed="8"/>
        <rFont val="Arial"/>
        <family val="2"/>
      </rPr>
      <t> </t>
    </r>
  </si>
  <si>
    <r>
      <t>RIA RAMNANI</t>
    </r>
    <r>
      <rPr>
        <sz val="10"/>
        <color indexed="8"/>
        <rFont val="Arial"/>
        <family val="2"/>
      </rPr>
      <t> </t>
    </r>
  </si>
  <si>
    <r>
      <t>RANDAL D PINKETT</t>
    </r>
    <r>
      <rPr>
        <sz val="10"/>
        <color indexed="8"/>
        <rFont val="Arial"/>
        <family val="2"/>
      </rPr>
      <t> </t>
    </r>
  </si>
  <si>
    <r>
      <t>BEVERLY S CORRIERE</t>
    </r>
    <r>
      <rPr>
        <sz val="10"/>
        <color indexed="8"/>
        <rFont val="Arial"/>
        <family val="2"/>
      </rPr>
      <t> </t>
    </r>
  </si>
  <si>
    <r>
      <t>CARLA FRANKLIN</t>
    </r>
    <r>
      <rPr>
        <sz val="10"/>
        <color indexed="8"/>
        <rFont val="Arial"/>
        <family val="2"/>
      </rPr>
      <t> </t>
    </r>
  </si>
  <si>
    <r>
      <t>CAROL A SANSONE</t>
    </r>
    <r>
      <rPr>
        <sz val="10"/>
        <color indexed="8"/>
        <rFont val="Arial"/>
        <family val="2"/>
      </rPr>
      <t> </t>
    </r>
  </si>
  <si>
    <r>
      <t>JAMES SMITH</t>
    </r>
    <r>
      <rPr>
        <sz val="10"/>
        <color indexed="8"/>
        <rFont val="Arial"/>
        <family val="2"/>
      </rPr>
      <t> </t>
    </r>
  </si>
  <si>
    <r>
      <t>ISHANA ADVANI</t>
    </r>
    <r>
      <rPr>
        <sz val="10"/>
        <color indexed="8"/>
        <rFont val="Arial"/>
        <family val="2"/>
      </rPr>
      <t> </t>
    </r>
  </si>
  <si>
    <r>
      <t>SHRIKANT R. NISTANE</t>
    </r>
    <r>
      <rPr>
        <sz val="10"/>
        <color indexed="8"/>
        <rFont val="Arial"/>
        <family val="2"/>
      </rPr>
      <t> </t>
    </r>
  </si>
  <si>
    <r>
      <t>JANAK SHAH</t>
    </r>
    <r>
      <rPr>
        <sz val="10"/>
        <color indexed="8"/>
        <rFont val="Arial"/>
        <family val="2"/>
      </rPr>
      <t> </t>
    </r>
  </si>
  <si>
    <r>
      <t>JESSICA MINE</t>
    </r>
    <r>
      <rPr>
        <sz val="10"/>
        <color indexed="8"/>
        <rFont val="Arial"/>
        <family val="2"/>
      </rPr>
      <t> </t>
    </r>
  </si>
  <si>
    <r>
      <t>SUZANNE DIGERONIMO FAIA</t>
    </r>
    <r>
      <rPr>
        <sz val="10"/>
        <color indexed="8"/>
        <rFont val="Arial"/>
        <family val="2"/>
      </rPr>
      <t> </t>
    </r>
  </si>
  <si>
    <r>
      <t>MONICA DJEU</t>
    </r>
    <r>
      <rPr>
        <sz val="10"/>
        <color indexed="8"/>
        <rFont val="Arial"/>
        <family val="2"/>
      </rPr>
      <t> </t>
    </r>
  </si>
  <si>
    <r>
      <t>MEENU GUPTU</t>
    </r>
    <r>
      <rPr>
        <sz val="10"/>
        <color indexed="8"/>
        <rFont val="Arial"/>
        <family val="2"/>
      </rPr>
      <t> </t>
    </r>
  </si>
  <si>
    <r>
      <t>ROBERT D. BLACKWELL</t>
    </r>
    <r>
      <rPr>
        <sz val="10"/>
        <color indexed="8"/>
        <rFont val="Arial"/>
        <family val="2"/>
      </rPr>
      <t> </t>
    </r>
  </si>
  <si>
    <r>
      <t>DANIELLE WANSER</t>
    </r>
    <r>
      <rPr>
        <sz val="10"/>
        <color indexed="8"/>
        <rFont val="Arial"/>
        <family val="2"/>
      </rPr>
      <t> </t>
    </r>
  </si>
  <si>
    <r>
      <t>ANDY C SHAW</t>
    </r>
    <r>
      <rPr>
        <sz val="10"/>
        <color indexed="8"/>
        <rFont val="Arial"/>
        <family val="2"/>
      </rPr>
      <t> </t>
    </r>
  </si>
  <si>
    <r>
      <t>VICTORIA MALASZECKI</t>
    </r>
    <r>
      <rPr>
        <sz val="10"/>
        <color indexed="8"/>
        <rFont val="Arial"/>
        <family val="2"/>
      </rPr>
      <t> </t>
    </r>
  </si>
  <si>
    <r>
      <t>BRENDA REBELLO</t>
    </r>
    <r>
      <rPr>
        <sz val="10"/>
        <color indexed="8"/>
        <rFont val="Arial"/>
        <family val="2"/>
      </rPr>
      <t> </t>
    </r>
  </si>
  <si>
    <r>
      <t>WENDY WILKE</t>
    </r>
    <r>
      <rPr>
        <sz val="10"/>
        <color indexed="8"/>
        <rFont val="Arial"/>
        <family val="2"/>
      </rPr>
      <t> </t>
    </r>
  </si>
  <si>
    <r>
      <t>BRIDGETTE KARRA</t>
    </r>
    <r>
      <rPr>
        <sz val="10"/>
        <color indexed="8"/>
        <rFont val="Arial"/>
        <family val="2"/>
      </rPr>
      <t> </t>
    </r>
  </si>
  <si>
    <r>
      <t>CHRISTINE GAYRON</t>
    </r>
    <r>
      <rPr>
        <sz val="10"/>
        <color indexed="8"/>
        <rFont val="Arial"/>
        <family val="2"/>
      </rPr>
      <t> </t>
    </r>
  </si>
  <si>
    <r>
      <t>WILLIAM MOORE</t>
    </r>
    <r>
      <rPr>
        <sz val="10"/>
        <color indexed="8"/>
        <rFont val="Arial"/>
        <family val="2"/>
      </rPr>
      <t> </t>
    </r>
  </si>
  <si>
    <r>
      <t>ABHAY GAIKI</t>
    </r>
    <r>
      <rPr>
        <sz val="10"/>
        <color indexed="8"/>
        <rFont val="Arial"/>
        <family val="2"/>
      </rPr>
      <t> </t>
    </r>
  </si>
  <si>
    <r>
      <t>JOHN GAONA</t>
    </r>
    <r>
      <rPr>
        <sz val="10"/>
        <color indexed="8"/>
        <rFont val="Arial"/>
        <family val="2"/>
      </rPr>
      <t> </t>
    </r>
  </si>
  <si>
    <r>
      <t>GARETT CHANG</t>
    </r>
    <r>
      <rPr>
        <sz val="10"/>
        <color indexed="8"/>
        <rFont val="Arial"/>
        <family val="2"/>
      </rPr>
      <t> </t>
    </r>
  </si>
  <si>
    <r>
      <t>RITA CHRISTENSEN</t>
    </r>
    <r>
      <rPr>
        <sz val="10"/>
        <color indexed="8"/>
        <rFont val="Arial"/>
        <family val="2"/>
      </rPr>
      <t> </t>
    </r>
  </si>
  <si>
    <r>
      <t>SHEHRAZE SHAH</t>
    </r>
    <r>
      <rPr>
        <sz val="10"/>
        <color indexed="8"/>
        <rFont val="Arial"/>
        <family val="2"/>
      </rPr>
      <t> </t>
    </r>
  </si>
  <si>
    <r>
      <t>CYNTHIA DESOUZA</t>
    </r>
    <r>
      <rPr>
        <sz val="10"/>
        <color indexed="8"/>
        <rFont val="Arial"/>
        <family val="2"/>
      </rPr>
      <t> </t>
    </r>
  </si>
  <si>
    <r>
      <t>SUMER MATHUR</t>
    </r>
    <r>
      <rPr>
        <sz val="10"/>
        <color indexed="8"/>
        <rFont val="Arial"/>
        <family val="2"/>
      </rPr>
      <t> </t>
    </r>
  </si>
  <si>
    <r>
      <t>MICHELLE KADISH</t>
    </r>
    <r>
      <rPr>
        <sz val="10"/>
        <color indexed="8"/>
        <rFont val="Arial"/>
        <family val="2"/>
      </rPr>
      <t> </t>
    </r>
  </si>
  <si>
    <r>
      <t>SHYAM GULATI</t>
    </r>
    <r>
      <rPr>
        <sz val="10"/>
        <color indexed="8"/>
        <rFont val="Arial"/>
        <family val="2"/>
      </rPr>
      <t> </t>
    </r>
  </si>
  <si>
    <r>
      <t>MARY FARRELL</t>
    </r>
    <r>
      <rPr>
        <sz val="10"/>
        <color indexed="8"/>
        <rFont val="Arial"/>
        <family val="2"/>
      </rPr>
      <t> </t>
    </r>
  </si>
  <si>
    <r>
      <t>RAJASEKAR DURAIPANDIYAN</t>
    </r>
    <r>
      <rPr>
        <sz val="10"/>
        <color indexed="8"/>
        <rFont val="Arial"/>
        <family val="2"/>
      </rPr>
      <t> </t>
    </r>
  </si>
  <si>
    <r>
      <t>JULIE KROLOFF</t>
    </r>
    <r>
      <rPr>
        <sz val="10"/>
        <color indexed="8"/>
        <rFont val="Arial"/>
        <family val="2"/>
      </rPr>
      <t> </t>
    </r>
  </si>
  <si>
    <r>
      <t>STEVEN J NEGRON</t>
    </r>
    <r>
      <rPr>
        <sz val="10"/>
        <color indexed="8"/>
        <rFont val="Arial"/>
        <family val="2"/>
      </rPr>
      <t> </t>
    </r>
  </si>
  <si>
    <r>
      <t>DELOIS BABIBKER</t>
    </r>
    <r>
      <rPr>
        <sz val="10"/>
        <color indexed="8"/>
        <rFont val="Arial"/>
        <family val="2"/>
      </rPr>
      <t> </t>
    </r>
  </si>
  <si>
    <r>
      <t>BALAJI RAVI</t>
    </r>
    <r>
      <rPr>
        <sz val="10"/>
        <color indexed="8"/>
        <rFont val="Arial"/>
        <family val="2"/>
      </rPr>
      <t> </t>
    </r>
  </si>
  <si>
    <r>
      <t>LANFEN NAWY</t>
    </r>
    <r>
      <rPr>
        <sz val="10"/>
        <color indexed="8"/>
        <rFont val="Arial"/>
        <family val="2"/>
      </rPr>
      <t> </t>
    </r>
  </si>
  <si>
    <r>
      <t>CAROL BOZARTH</t>
    </r>
    <r>
      <rPr>
        <sz val="10"/>
        <color indexed="8"/>
        <rFont val="Arial"/>
        <family val="2"/>
      </rPr>
      <t> </t>
    </r>
  </si>
  <si>
    <r>
      <t>CORKY SHAW</t>
    </r>
    <r>
      <rPr>
        <sz val="10"/>
        <color indexed="8"/>
        <rFont val="Arial"/>
        <family val="2"/>
      </rPr>
      <t> </t>
    </r>
  </si>
  <si>
    <r>
      <t>JOMO KENYATTA</t>
    </r>
    <r>
      <rPr>
        <sz val="10"/>
        <color indexed="8"/>
        <rFont val="Arial"/>
        <family val="2"/>
      </rPr>
      <t> </t>
    </r>
  </si>
  <si>
    <r>
      <t>RASHMI SOMANI</t>
    </r>
    <r>
      <rPr>
        <sz val="10"/>
        <color indexed="8"/>
        <rFont val="Arial"/>
        <family val="2"/>
      </rPr>
      <t> </t>
    </r>
  </si>
  <si>
    <r>
      <t>CHRISTINE KEVILLE</t>
    </r>
    <r>
      <rPr>
        <sz val="10"/>
        <color indexed="8"/>
        <rFont val="Arial"/>
        <family val="2"/>
      </rPr>
      <t> </t>
    </r>
  </si>
  <si>
    <r>
      <t>MOHAMMAD LONGI</t>
    </r>
    <r>
      <rPr>
        <sz val="10"/>
        <color indexed="8"/>
        <rFont val="Arial"/>
        <family val="2"/>
      </rPr>
      <t> </t>
    </r>
  </si>
  <si>
    <r>
      <t>LOUIS MUIRHEAD</t>
    </r>
    <r>
      <rPr>
        <sz val="10"/>
        <color indexed="8"/>
        <rFont val="Arial"/>
        <family val="2"/>
      </rPr>
      <t> </t>
    </r>
  </si>
  <si>
    <r>
      <t>LYNA TY HWANG</t>
    </r>
    <r>
      <rPr>
        <sz val="10"/>
        <color indexed="8"/>
        <rFont val="Arial"/>
        <family val="2"/>
      </rPr>
      <t> </t>
    </r>
  </si>
  <si>
    <r>
      <t>MARCIA SHAPIRO</t>
    </r>
    <r>
      <rPr>
        <sz val="10"/>
        <color indexed="8"/>
        <rFont val="Arial"/>
        <family val="2"/>
      </rPr>
      <t> </t>
    </r>
  </si>
  <si>
    <r>
      <t>SHARON OLZEROWICZ</t>
    </r>
    <r>
      <rPr>
        <sz val="10"/>
        <color indexed="8"/>
        <rFont val="Arial"/>
        <family val="2"/>
      </rPr>
      <t> </t>
    </r>
  </si>
  <si>
    <r>
      <t>LUIS MUNOZ FERNANDEZ5</t>
    </r>
    <r>
      <rPr>
        <sz val="10"/>
        <color indexed="8"/>
        <rFont val="Arial"/>
        <family val="2"/>
      </rPr>
      <t> </t>
    </r>
  </si>
  <si>
    <r>
      <t>CHUNG Y YU</t>
    </r>
    <r>
      <rPr>
        <sz val="10"/>
        <color indexed="8"/>
        <rFont val="Arial"/>
        <family val="2"/>
      </rPr>
      <t> </t>
    </r>
  </si>
  <si>
    <r>
      <t>DERRICK LAW</t>
    </r>
    <r>
      <rPr>
        <sz val="10"/>
        <color indexed="8"/>
        <rFont val="Arial"/>
        <family val="2"/>
      </rPr>
      <t> </t>
    </r>
  </si>
  <si>
    <r>
      <t>JOAN P. NIX</t>
    </r>
    <r>
      <rPr>
        <sz val="10"/>
        <color indexed="8"/>
        <rFont val="Arial"/>
        <family val="2"/>
      </rPr>
      <t> </t>
    </r>
  </si>
  <si>
    <r>
      <t>ARSHAD ZARAK</t>
    </r>
    <r>
      <rPr>
        <sz val="10"/>
        <color indexed="8"/>
        <rFont val="Arial"/>
        <family val="2"/>
      </rPr>
      <t> </t>
    </r>
  </si>
  <si>
    <r>
      <t>MARIA EDWARDS</t>
    </r>
    <r>
      <rPr>
        <sz val="10"/>
        <color indexed="8"/>
        <rFont val="Arial"/>
        <family val="2"/>
      </rPr>
      <t> </t>
    </r>
  </si>
  <si>
    <r>
      <t>ANTHONY LASURE</t>
    </r>
    <r>
      <rPr>
        <sz val="10"/>
        <color indexed="8"/>
        <rFont val="Arial"/>
        <family val="2"/>
      </rPr>
      <t> </t>
    </r>
  </si>
  <si>
    <r>
      <t>CHERRYL SHARP</t>
    </r>
    <r>
      <rPr>
        <sz val="10"/>
        <color indexed="8"/>
        <rFont val="Arial"/>
        <family val="2"/>
      </rPr>
      <t> </t>
    </r>
  </si>
  <si>
    <r>
      <t>ROBERT V. JONES</t>
    </r>
    <r>
      <rPr>
        <sz val="10"/>
        <color indexed="8"/>
        <rFont val="Arial"/>
        <family val="2"/>
      </rPr>
      <t> </t>
    </r>
  </si>
  <si>
    <r>
      <t>MANUEL FUENTES-COTTO</t>
    </r>
    <r>
      <rPr>
        <sz val="10"/>
        <color indexed="8"/>
        <rFont val="Arial"/>
        <family val="2"/>
      </rPr>
      <t> </t>
    </r>
  </si>
  <si>
    <r>
      <t>RICHARD DIATLO</t>
    </r>
    <r>
      <rPr>
        <sz val="10"/>
        <color indexed="8"/>
        <rFont val="Arial"/>
        <family val="2"/>
      </rPr>
      <t> </t>
    </r>
  </si>
  <si>
    <r>
      <t>CHITRA R RADIN</t>
    </r>
    <r>
      <rPr>
        <sz val="10"/>
        <color indexed="8"/>
        <rFont val="Arial"/>
        <family val="2"/>
      </rPr>
      <t> </t>
    </r>
  </si>
  <si>
    <r>
      <t>ANISA BALWANI</t>
    </r>
    <r>
      <rPr>
        <sz val="10"/>
        <color indexed="8"/>
        <rFont val="Arial"/>
        <family val="2"/>
      </rPr>
      <t> </t>
    </r>
  </si>
  <si>
    <r>
      <t>STEPHANIE SHIRIT</t>
    </r>
    <r>
      <rPr>
        <sz val="10"/>
        <color indexed="8"/>
        <rFont val="Arial"/>
        <family val="2"/>
      </rPr>
      <t> </t>
    </r>
  </si>
  <si>
    <r>
      <t>RAJA BALAN</t>
    </r>
    <r>
      <rPr>
        <sz val="10"/>
        <color indexed="8"/>
        <rFont val="Arial"/>
        <family val="2"/>
      </rPr>
      <t> </t>
    </r>
  </si>
  <si>
    <r>
      <t>CLARENCE ANTHONY LAWRY</t>
    </r>
    <r>
      <rPr>
        <sz val="10"/>
        <color indexed="8"/>
        <rFont val="Arial"/>
        <family val="2"/>
      </rPr>
      <t> </t>
    </r>
  </si>
  <si>
    <r>
      <t>RONALD GARCIA-VIDAL</t>
    </r>
    <r>
      <rPr>
        <sz val="10"/>
        <color indexed="8"/>
        <rFont val="Arial"/>
        <family val="2"/>
      </rPr>
      <t> </t>
    </r>
  </si>
  <si>
    <r>
      <t>OMSHANTI MOCHERLA</t>
    </r>
    <r>
      <rPr>
        <sz val="10"/>
        <color indexed="8"/>
        <rFont val="Arial"/>
        <family val="2"/>
      </rPr>
      <t> </t>
    </r>
  </si>
  <si>
    <r>
      <t>PAUL JONES</t>
    </r>
    <r>
      <rPr>
        <sz val="10"/>
        <color indexed="8"/>
        <rFont val="Arial"/>
        <family val="2"/>
      </rPr>
      <t> </t>
    </r>
  </si>
  <si>
    <r>
      <t>NIRAJ SINHA</t>
    </r>
    <r>
      <rPr>
        <sz val="10"/>
        <color indexed="8"/>
        <rFont val="Arial"/>
        <family val="2"/>
      </rPr>
      <t> </t>
    </r>
  </si>
  <si>
    <r>
      <t>MARIA CURCIO</t>
    </r>
    <r>
      <rPr>
        <sz val="10"/>
        <color indexed="8"/>
        <rFont val="Arial"/>
        <family val="2"/>
      </rPr>
      <t> </t>
    </r>
  </si>
  <si>
    <r>
      <t>PATRICIA BATTISTELLA</t>
    </r>
    <r>
      <rPr>
        <sz val="10"/>
        <color indexed="8"/>
        <rFont val="Arial"/>
        <family val="2"/>
      </rPr>
      <t> </t>
    </r>
  </si>
  <si>
    <r>
      <t>LIANG J CHEN</t>
    </r>
    <r>
      <rPr>
        <sz val="10"/>
        <color indexed="8"/>
        <rFont val="Arial"/>
        <family val="2"/>
      </rPr>
      <t> </t>
    </r>
  </si>
  <si>
    <r>
      <t>JAMES BUD WARD</t>
    </r>
    <r>
      <rPr>
        <sz val="10"/>
        <color indexed="8"/>
        <rFont val="Arial"/>
        <family val="2"/>
      </rPr>
      <t> </t>
    </r>
  </si>
  <si>
    <r>
      <t>AUREO CAPIRAL</t>
    </r>
    <r>
      <rPr>
        <sz val="10"/>
        <color indexed="8"/>
        <rFont val="Arial"/>
        <family val="2"/>
      </rPr>
      <t> </t>
    </r>
  </si>
  <si>
    <r>
      <t>BARBARA THOMSON</t>
    </r>
    <r>
      <rPr>
        <sz val="10"/>
        <color indexed="8"/>
        <rFont val="Arial"/>
        <family val="2"/>
      </rPr>
      <t> </t>
    </r>
  </si>
  <si>
    <r>
      <t>TAMARA NALL</t>
    </r>
    <r>
      <rPr>
        <sz val="10"/>
        <color indexed="8"/>
        <rFont val="Arial"/>
        <family val="2"/>
      </rPr>
      <t> </t>
    </r>
  </si>
  <si>
    <r>
      <t>BADRI NITTOOR</t>
    </r>
    <r>
      <rPr>
        <sz val="10"/>
        <color indexed="8"/>
        <rFont val="Arial"/>
        <family val="2"/>
      </rPr>
      <t> </t>
    </r>
  </si>
  <si>
    <r>
      <t>MARVIN THOMAS</t>
    </r>
    <r>
      <rPr>
        <sz val="10"/>
        <color indexed="8"/>
        <rFont val="Arial"/>
        <family val="2"/>
      </rPr>
      <t> </t>
    </r>
  </si>
  <si>
    <r>
      <t>SHAWN HENRY</t>
    </r>
    <r>
      <rPr>
        <sz val="10"/>
        <color indexed="8"/>
        <rFont val="Arial"/>
        <family val="2"/>
      </rPr>
      <t> </t>
    </r>
  </si>
  <si>
    <r>
      <t>SUBHADRA BHAGAVATHULA</t>
    </r>
    <r>
      <rPr>
        <sz val="10"/>
        <color indexed="8"/>
        <rFont val="Arial"/>
        <family val="2"/>
      </rPr>
      <t> </t>
    </r>
  </si>
  <si>
    <r>
      <t>MONIKA ROHILA</t>
    </r>
    <r>
      <rPr>
        <sz val="10"/>
        <color indexed="8"/>
        <rFont val="Arial"/>
        <family val="2"/>
      </rPr>
      <t> </t>
    </r>
  </si>
  <si>
    <r>
      <t>TOMEKA BELL</t>
    </r>
    <r>
      <rPr>
        <sz val="10"/>
        <color indexed="8"/>
        <rFont val="Arial"/>
        <family val="2"/>
      </rPr>
      <t> </t>
    </r>
  </si>
  <si>
    <r>
      <t>RAJESH VARMA</t>
    </r>
    <r>
      <rPr>
        <sz val="10"/>
        <color indexed="8"/>
        <rFont val="Arial"/>
        <family val="2"/>
      </rPr>
      <t> </t>
    </r>
  </si>
  <si>
    <r>
      <t>JIAN DU</t>
    </r>
    <r>
      <rPr>
        <sz val="10"/>
        <color indexed="8"/>
        <rFont val="Arial"/>
        <family val="2"/>
      </rPr>
      <t> </t>
    </r>
  </si>
  <si>
    <r>
      <t>DEBRA L REAM</t>
    </r>
    <r>
      <rPr>
        <sz val="10"/>
        <color indexed="8"/>
        <rFont val="Arial"/>
        <family val="2"/>
      </rPr>
      <t> </t>
    </r>
  </si>
  <si>
    <r>
      <t>HANNINGTON MUSINGUZI</t>
    </r>
    <r>
      <rPr>
        <sz val="10"/>
        <color indexed="8"/>
        <rFont val="Arial"/>
        <family val="2"/>
      </rPr>
      <t> </t>
    </r>
  </si>
  <si>
    <r>
      <t>MICHAL HALEY</t>
    </r>
    <r>
      <rPr>
        <sz val="10"/>
        <color indexed="8"/>
        <rFont val="Arial"/>
        <family val="2"/>
      </rPr>
      <t> </t>
    </r>
  </si>
  <si>
    <r>
      <t>CHERYL D HALL</t>
    </r>
    <r>
      <rPr>
        <sz val="10"/>
        <color indexed="8"/>
        <rFont val="Arial"/>
        <family val="2"/>
      </rPr>
      <t> </t>
    </r>
  </si>
  <si>
    <r>
      <t>VIVEK PINTO</t>
    </r>
    <r>
      <rPr>
        <sz val="10"/>
        <color indexed="8"/>
        <rFont val="Arial"/>
        <family val="2"/>
      </rPr>
      <t> </t>
    </r>
  </si>
  <si>
    <t>(888) 998-7284</t>
  </si>
  <si>
    <t>(501) 421-3750</t>
  </si>
  <si>
    <t>(609) 371-5000</t>
  </si>
  <si>
    <t>(609) 586-1301</t>
  </si>
  <si>
    <t>(717) 399-7007</t>
  </si>
  <si>
    <t>(717) 399-7015</t>
  </si>
  <si>
    <t>(301) 683-2112</t>
  </si>
  <si>
    <t>(240) 465-0653</t>
  </si>
  <si>
    <t>(908) 766-2100</t>
  </si>
  <si>
    <t>(908) 766-2420</t>
  </si>
  <si>
    <t>(888) 925-8725</t>
  </si>
  <si>
    <t>(201) 930-9559</t>
  </si>
  <si>
    <t>(201) 930-1911</t>
  </si>
  <si>
    <t>(410) 979-6290</t>
  </si>
  <si>
    <t>(610) 459-7900</t>
  </si>
  <si>
    <t>(610) 459-7950</t>
  </si>
  <si>
    <t>(908) 239-5614</t>
  </si>
  <si>
    <t>(703) 288-9300</t>
  </si>
  <si>
    <t>(703) 288-9309</t>
  </si>
  <si>
    <t>(973) 622-0900</t>
  </si>
  <si>
    <t>(973) 622-0655</t>
  </si>
  <si>
    <t>(973) 571-0341</t>
  </si>
  <si>
    <t>(917) 463-3592</t>
  </si>
  <si>
    <t>(646) 217-3159</t>
  </si>
  <si>
    <t>(732) 531-4059</t>
  </si>
  <si>
    <t>(770) 716-6257</t>
  </si>
  <si>
    <t>(770) 716-8720</t>
  </si>
  <si>
    <t>(732) 494-0007</t>
  </si>
  <si>
    <t>(732) 494-0028</t>
  </si>
  <si>
    <t>(253) 241-6704</t>
  </si>
  <si>
    <t>(516) 825-7878</t>
  </si>
  <si>
    <t>(516) 825-7979</t>
  </si>
  <si>
    <t>(212) 537-5899</t>
  </si>
  <si>
    <t>(888) 962-0004</t>
  </si>
  <si>
    <t>(201) 670-9200</t>
  </si>
  <si>
    <t>(201) 447-3562</t>
  </si>
  <si>
    <t>(201) 391-8644</t>
  </si>
  <si>
    <t>(201) 630-9028</t>
  </si>
  <si>
    <t>(732) 404-1335</t>
  </si>
  <si>
    <t>(312) 762-0129</t>
  </si>
  <si>
    <t>(312) 236-2509</t>
  </si>
  <si>
    <t>(954) 680-6416</t>
  </si>
  <si>
    <t>(954) 434-0929</t>
  </si>
  <si>
    <t>(410) 884-7888</t>
  </si>
  <si>
    <t>(410) 884-7788</t>
  </si>
  <si>
    <t>(856) 223-0800</t>
  </si>
  <si>
    <t>(856) 223-8886</t>
  </si>
  <si>
    <t>(732) 329-2742</t>
  </si>
  <si>
    <t>(480) 393-5031</t>
  </si>
  <si>
    <t>(314) 991-2228</t>
  </si>
  <si>
    <t>(314) 991-2268</t>
  </si>
  <si>
    <t>(404) 348-4829</t>
  </si>
  <si>
    <t>(516) 579-3111</t>
  </si>
  <si>
    <t>(516) 579-2574</t>
  </si>
  <si>
    <t>(732) 667-3578</t>
  </si>
  <si>
    <t>(732) 764-0855</t>
  </si>
  <si>
    <t>(973) 884-1824</t>
  </si>
  <si>
    <t>(801) 804-1824</t>
  </si>
  <si>
    <t>(732) 409-0900</t>
  </si>
  <si>
    <t>(732) 409-0927</t>
  </si>
  <si>
    <t>(973) 866-3515</t>
  </si>
  <si>
    <t>(973) 860-0998</t>
  </si>
  <si>
    <t>(856) 768-3598</t>
  </si>
  <si>
    <t>(856) 768-3157</t>
  </si>
  <si>
    <t>(703) 356-1166</t>
  </si>
  <si>
    <t>(973) 610-3394</t>
  </si>
  <si>
    <t>(413) 643-6058</t>
  </si>
  <si>
    <t>(703) 404-3169</t>
  </si>
  <si>
    <t>(703) 229-0823</t>
  </si>
  <si>
    <t>(484) 567-0621</t>
  </si>
  <si>
    <t>(484) 530-0111</t>
  </si>
  <si>
    <t>(212) 232-0099</t>
  </si>
  <si>
    <t>(212) 232-0070</t>
  </si>
  <si>
    <t>(856) 324-1600</t>
  </si>
  <si>
    <t>(856) 324-1699</t>
  </si>
  <si>
    <t>(732) 858-1740</t>
  </si>
  <si>
    <t>(732) 862-3279</t>
  </si>
  <si>
    <t>(212) 244-8532</t>
  </si>
  <si>
    <t>(212) 244-8536</t>
  </si>
  <si>
    <t>(603) 888-0516</t>
  </si>
  <si>
    <t>(866) 779-7952</t>
  </si>
  <si>
    <t>(732) 417-9301</t>
  </si>
  <si>
    <t>(732) 907-1818</t>
  </si>
  <si>
    <t>(732) 389-8112</t>
  </si>
  <si>
    <t>(732) 389-8149</t>
  </si>
  <si>
    <t>(856) 206-9427</t>
  </si>
  <si>
    <t>(856) 210-1775</t>
  </si>
  <si>
    <t>(718) 291-7040</t>
  </si>
  <si>
    <t>(718) 523-4909</t>
  </si>
  <si>
    <t>(908) 616-3447</t>
  </si>
  <si>
    <t>(732) 777-5146</t>
  </si>
  <si>
    <t>(212) 997-9444</t>
  </si>
  <si>
    <t>(212) 997-2246</t>
  </si>
  <si>
    <t>(609) 393-7555</t>
  </si>
  <si>
    <t>(609) 393-1140</t>
  </si>
  <si>
    <t>(201) 686-6767</t>
  </si>
  <si>
    <t>(201) 567-9454</t>
  </si>
  <si>
    <t>(201) 692-3938</t>
  </si>
  <si>
    <t>(201) 692-9151</t>
  </si>
  <si>
    <t>(201) 587-0777</t>
  </si>
  <si>
    <t>(201) 845-9097</t>
  </si>
  <si>
    <t>(732) 568-1988</t>
  </si>
  <si>
    <t>(732) 568-1992</t>
  </si>
  <si>
    <t>(973) 788-1955</t>
  </si>
  <si>
    <t>(866) 941-8581</t>
  </si>
  <si>
    <t>(973) 794-1234</t>
  </si>
  <si>
    <t>(973) 794-2364</t>
  </si>
  <si>
    <t>(908) 568-7403</t>
  </si>
  <si>
    <t>(908) 533-5663</t>
  </si>
  <si>
    <t>(757) 437-8862</t>
  </si>
  <si>
    <t>(757) 437-8835</t>
  </si>
  <si>
    <t>(973) 975-0400</t>
  </si>
  <si>
    <t>(973) 975-0430</t>
  </si>
  <si>
    <t>(732) 363-1343</t>
  </si>
  <si>
    <t>(732) 363-9223</t>
  </si>
  <si>
    <t>(732) 887-2442</t>
  </si>
  <si>
    <t>(888) 305-8782</t>
  </si>
  <si>
    <t>(732) 758-8024</t>
  </si>
  <si>
    <t>(732) 758-8061</t>
  </si>
  <si>
    <t>(732) 329-0555</t>
  </si>
  <si>
    <t>(732) 329-9493</t>
  </si>
  <si>
    <t>(732) 382-3000</t>
  </si>
  <si>
    <t>(732) 404-0661</t>
  </si>
  <si>
    <t>(732) 261-9239</t>
  </si>
  <si>
    <t>(732) 318-6175</t>
  </si>
  <si>
    <t>(856) 359-9090</t>
  </si>
  <si>
    <t>(856) 359-9099</t>
  </si>
  <si>
    <t>(347) 746-6276</t>
  </si>
  <si>
    <t>(866) 921-7484</t>
  </si>
  <si>
    <t>(732) 287-3337</t>
  </si>
  <si>
    <t>(732) 909-2609</t>
  </si>
  <si>
    <t>(201) 891-9977</t>
  </si>
  <si>
    <t>(201) 891-5316</t>
  </si>
  <si>
    <t>(212) 432-2846</t>
  </si>
  <si>
    <t>(201) 384-7400</t>
  </si>
  <si>
    <t>(201) 385-8243</t>
  </si>
  <si>
    <t>(917) 687-5298</t>
  </si>
  <si>
    <t>(646) 729-3330</t>
  </si>
  <si>
    <t>(646) 395-1406</t>
  </si>
  <si>
    <t>(856) 755-1478</t>
  </si>
  <si>
    <t>(856) 755-1481</t>
  </si>
  <si>
    <t>(303) 953-0320</t>
  </si>
  <si>
    <t>(720) 367-5234</t>
  </si>
  <si>
    <t>(201) 484-8665</t>
  </si>
  <si>
    <t>(609) 655-2600</t>
  </si>
  <si>
    <t>(609) 655-2630</t>
  </si>
  <si>
    <t>(609) 371-9400</t>
  </si>
  <si>
    <t>(877) 874-8942</t>
  </si>
  <si>
    <t>(866) 304-3702</t>
  </si>
  <si>
    <t>(201) 377-5954</t>
  </si>
  <si>
    <t>(888) 534-5731</t>
  </si>
  <si>
    <t>(718) 837-2163</t>
  </si>
  <si>
    <t>(253) 369-1142</t>
  </si>
  <si>
    <t>(973) 426-1444</t>
  </si>
  <si>
    <t>(973) 426-1014</t>
  </si>
  <si>
    <t>(888) 694-6184</t>
  </si>
  <si>
    <t>(801) 998-5572</t>
  </si>
  <si>
    <t>(212) 646-8393</t>
  </si>
  <si>
    <t>(212) 643-2277</t>
  </si>
  <si>
    <t>(973) 783-1000</t>
  </si>
  <si>
    <t>(973) 442-6402</t>
  </si>
  <si>
    <t>(773) 592-6940</t>
  </si>
  <si>
    <t>(855) 496-6664</t>
  </si>
  <si>
    <t>1 EXECUTIVE DRIVE - SUITE 285</t>
  </si>
  <si>
    <t>1 CROSS ROADS DRIVE</t>
  </si>
  <si>
    <t>1525 OREGON AVENUE, STE 202</t>
  </si>
  <si>
    <t>6525 BELCREST ROAD - STE 426</t>
  </si>
  <si>
    <t>116 Lyons Road</t>
  </si>
  <si>
    <t>695 US HIGHWAY 46 WEST, SUITE 301B</t>
  </si>
  <si>
    <t>210 SUMMIT AVENUE</t>
  </si>
  <si>
    <t>10451 MILL RUN CIRCLE - SUITE 400</t>
  </si>
  <si>
    <t>4833 RUGBY AVENUE STE 500</t>
  </si>
  <si>
    <t>61 Wilmington-West Chester Pike, Suite 1</t>
  </si>
  <si>
    <t>8330 BOONE BOULEVARD #110</t>
  </si>
  <si>
    <t>105 LOCK STREET STE 203</t>
  </si>
  <si>
    <t>133 BLOOMFIELD AVENUE #3</t>
  </si>
  <si>
    <t>577 Grand Avenue, Apt. A</t>
  </si>
  <si>
    <t>8 SKINNER DRIVE #1</t>
  </si>
  <si>
    <t>125 Saint Gabriel Way</t>
  </si>
  <si>
    <t>6 DOREEN COURT</t>
  </si>
  <si>
    <t>33 TOWER ROAD</t>
  </si>
  <si>
    <t>989 ROCKAWAY AVENUE</t>
  </si>
  <si>
    <t>12 SUNFLOWER AVENUE</t>
  </si>
  <si>
    <t>93 DOUGLASS AVENUE</t>
  </si>
  <si>
    <t>33 W. MONROE STREET, STE 1050</t>
  </si>
  <si>
    <t>5174 SOUTH UNIVERSITY DRIVE</t>
  </si>
  <si>
    <t>3 WHEATLEY BOULEVARD</t>
  </si>
  <si>
    <t>294 NEW ROAD</t>
  </si>
  <si>
    <t>930 NORTH MCKNIGHT ROAD</t>
  </si>
  <si>
    <t>11 UNION AVENUE</t>
  </si>
  <si>
    <t>15 RUTHERFORD COURT</t>
  </si>
  <si>
    <t>6 ANTHONY STREET</t>
  </si>
  <si>
    <t>2 MONMOUTH AVENUE, UNIT A1</t>
  </si>
  <si>
    <t>214 Glenridge Avenue</t>
  </si>
  <si>
    <t>8 MARTIN PLACE</t>
  </si>
  <si>
    <t>2560 PARK TOWER DRIVE</t>
  </si>
  <si>
    <t>448 SPRINGFIELD AVENUE</t>
  </si>
  <si>
    <t>22375 BRODERICK DRIVE STE 225</t>
  </si>
  <si>
    <t>101 WEST ELM STREET SUITE G10</t>
  </si>
  <si>
    <t>99 Wall Street, 17th. Floor</t>
  </si>
  <si>
    <t>281 State Route 79</t>
  </si>
  <si>
    <t>505 8TH AVENUE</t>
  </si>
  <si>
    <t>71 SPIT BROOK ROAD, SUITE 410</t>
  </si>
  <si>
    <t>3300 BUCKEYE ROAD</t>
  </si>
  <si>
    <t>12 CHRISTOPHER WAY, SUITE 301</t>
  </si>
  <si>
    <t>1200 SOUTH CHURCH STREET-SUITE 19</t>
  </si>
  <si>
    <t>139-40 Hillside Avenue</t>
  </si>
  <si>
    <t>7 GEORGANN LANE - SUITE 100</t>
  </si>
  <si>
    <t>103 CARNEGIE CENTER, SUITE 300</t>
  </si>
  <si>
    <t>475 SCHOOL STREET STE 11</t>
  </si>
  <si>
    <t>40 WEST 37TH STREET</t>
  </si>
  <si>
    <t>513 NORTH OLDEN AVENUE</t>
  </si>
  <si>
    <t>275 ENGLE STREET APT K4</t>
  </si>
  <si>
    <t>547 NORTHUMBERLAND ROAD</t>
  </si>
  <si>
    <t>365 WEST PASSAIC STREET</t>
  </si>
  <si>
    <t>1619 13th St. NW</t>
  </si>
  <si>
    <t>P.O. BOX 111579</t>
  </si>
  <si>
    <t>87 HIBERNIA AVENUE, SUITE 205</t>
  </si>
  <si>
    <t>93 Banyan Blvd</t>
  </si>
  <si>
    <t>One Gateway Center</t>
  </si>
  <si>
    <t>139 OCEAN AVENUE STE 4</t>
  </si>
  <si>
    <t>5 UNAMI COURT</t>
  </si>
  <si>
    <t>732 NEWMAN SPRINGS ROAD, SUITE 101</t>
  </si>
  <si>
    <t>4105 Route 1 South, Suite 4</t>
  </si>
  <si>
    <t>1133 GREEN STREET</t>
  </si>
  <si>
    <t>8915 S. Pecos Road, Suite 20B</t>
  </si>
  <si>
    <t>33 WOOD AVENUE, SUITE 670</t>
  </si>
  <si>
    <t>800 North Kings Highway</t>
  </si>
  <si>
    <t>1315 Prospect Avenue, First Floor</t>
  </si>
  <si>
    <t>4980 CINNABAR DRIVE</t>
  </si>
  <si>
    <t>1974 STATE ROUTE 27</t>
  </si>
  <si>
    <t>637 WYCKOFF AVENUE</t>
  </si>
  <si>
    <t>70 W 36TH STREET</t>
  </si>
  <si>
    <t>1320 FENWICK LANE STE 105</t>
  </si>
  <si>
    <t>155 NORTH WASHINGTON AVENUE</t>
  </si>
  <si>
    <t>8002 WINSTON ROAD, SUITE 300</t>
  </si>
  <si>
    <t>68 East 131st Street, Suite 700</t>
  </si>
  <si>
    <t>1050 NORTH KINGS HWY STE 202</t>
  </si>
  <si>
    <t>621 17TH STREET, SUITE 950</t>
  </si>
  <si>
    <t>285 WEST SIDE AVENUE STE 257</t>
  </si>
  <si>
    <t>259 PROSPECT PLAINS ROAD BUILDING B</t>
  </si>
  <si>
    <t>801 INTERNATIONAL PARKWAY, 5TH FLOOR</t>
  </si>
  <si>
    <t>309 FELLOWSHIP ROAD, SUITE 200</t>
  </si>
  <si>
    <t>186 BAY 20TH STREET</t>
  </si>
  <si>
    <t>VILLAGE GREEN ANNEX 98 ROUTE 46 SUITE 12</t>
  </si>
  <si>
    <t>25 RIDINGS PARKWAY</t>
  </si>
  <si>
    <t>12 West 32nd Street, 8th Floor</t>
  </si>
  <si>
    <t>3159 SCHRADER ROAD, STE 107</t>
  </si>
  <si>
    <t>705 KATHY COURT</t>
  </si>
  <si>
    <t>Basking Ridge</t>
  </si>
  <si>
    <t>MONTVALE</t>
  </si>
  <si>
    <t>Chadds Ford</t>
  </si>
  <si>
    <t>VERONA</t>
  </si>
  <si>
    <t>Brooklyn</t>
  </si>
  <si>
    <t>OAKHURST</t>
  </si>
  <si>
    <t>Fayetteville</t>
  </si>
  <si>
    <t>VALLEY STREAM</t>
  </si>
  <si>
    <t>PARAMUS</t>
  </si>
  <si>
    <t>BERNARDSVILLE</t>
  </si>
  <si>
    <t>MONMOUTH JUCTION</t>
  </si>
  <si>
    <t>SAINT LOUIS</t>
  </si>
  <si>
    <t>BETHPAGE</t>
  </si>
  <si>
    <t>MIDDLESEX</t>
  </si>
  <si>
    <t>Montclair</t>
  </si>
  <si>
    <t>Morganville</t>
  </si>
  <si>
    <t>NASHUA</t>
  </si>
  <si>
    <t>RED BANK</t>
  </si>
  <si>
    <t>EATONTOWN</t>
  </si>
  <si>
    <t>MOUNT LAUREL</t>
  </si>
  <si>
    <t>Jamaica</t>
  </si>
  <si>
    <t>MILLSTONE</t>
  </si>
  <si>
    <t>PRINCETON</t>
  </si>
  <si>
    <t>TRENTON</t>
  </si>
  <si>
    <t>ENGLEWOOD</t>
  </si>
  <si>
    <t>TEANECK</t>
  </si>
  <si>
    <t>ROCHELLE PARK</t>
  </si>
  <si>
    <t>IRVINGTON</t>
  </si>
  <si>
    <t>ROCKAWAY</t>
  </si>
  <si>
    <t>Holmdel</t>
  </si>
  <si>
    <t>Newark</t>
  </si>
  <si>
    <t>LINCROFT</t>
  </si>
  <si>
    <t>Monmouth Junction</t>
  </si>
  <si>
    <t>Cherry Hill</t>
  </si>
  <si>
    <t>WYCKOFF</t>
  </si>
  <si>
    <t>BERGENFIELD</t>
  </si>
  <si>
    <t>CRANBURY</t>
  </si>
  <si>
    <t>BROOKLYN</t>
  </si>
  <si>
    <t>BUDD LAKE</t>
  </si>
  <si>
    <t>DOVER</t>
  </si>
  <si>
    <t>07039-</t>
  </si>
  <si>
    <t>Mojgan@aidpe.com</t>
  </si>
  <si>
    <t>APAL@GEOGRAPHIT.COM</t>
  </si>
  <si>
    <t>hkluger@allpointscom.com</t>
  </si>
  <si>
    <t>INFO@ALTECHTS.COM</t>
  </si>
  <si>
    <t>NADM@IT-SMART.US</t>
  </si>
  <si>
    <t>sortiz@aroraengineers.com</t>
  </si>
  <si>
    <t>INFO@BCTPARTNERS.COM</t>
  </si>
  <si>
    <t>BCARRIERE@BEVLYNN.COM</t>
  </si>
  <si>
    <t>info@carlinsolutions.com</t>
  </si>
  <si>
    <t>CAS@COMPAIDSOLUTIONS.COM</t>
  </si>
  <si>
    <t>smith6074@bellsouth.net</t>
  </si>
  <si>
    <t>ISHANA@CPIUSAINC.COM</t>
  </si>
  <si>
    <t>SHRIKANT@CRAVEINFOTECH.COM</t>
  </si>
  <si>
    <t>dbeelect@yahoo.com</t>
  </si>
  <si>
    <t>bids@deltamineinc.com</t>
  </si>
  <si>
    <t>mail@digeronimo-pc.com</t>
  </si>
  <si>
    <t>MDJEU@DIGITALDIM.COM</t>
  </si>
  <si>
    <t>DWAN@ELITEPROFESSIONALSLLC.COM</t>
  </si>
  <si>
    <t>ASHAW@ENTERINFO.COM</t>
  </si>
  <si>
    <t>BRENDA@EXCEED-RESOURCES.COM</t>
  </si>
  <si>
    <t>WENDY@FAITHGROUPLLC.COM</t>
  </si>
  <si>
    <t>CGAYRON@GAYRONDEBRUIN.COM</t>
  </si>
  <si>
    <t>info@globalitsolutionscorp.com</t>
  </si>
  <si>
    <t>ABE@ABEXDATA.COM</t>
  </si>
  <si>
    <t>CKELMAN@GTSCONSULTANTS.COM</t>
  </si>
  <si>
    <t>garett@highstep.com</t>
  </si>
  <si>
    <t>RITA@ICOLORSTUDIO.COM</t>
  </si>
  <si>
    <t>SSHAH@ICS-NETT.COM</t>
  </si>
  <si>
    <t>CYNTHIA@IHSTECH.US</t>
  </si>
  <si>
    <t>MICHELLEK@INFOMC.COM</t>
  </si>
  <si>
    <t>shyamgulati@infopeoplecorp.com</t>
  </si>
  <si>
    <t>MFARRELL@INFOLOGISTICSCORP.COM</t>
  </si>
  <si>
    <t>vrm@innospire.com</t>
  </si>
  <si>
    <t>SNEGRON@INTEGRON.NET</t>
  </si>
  <si>
    <t>BALAJI.RAVI@I2T2.COM</t>
  </si>
  <si>
    <t>INFO@IPKEYS.COM</t>
  </si>
  <si>
    <t>jbp@cdr.net</t>
  </si>
  <si>
    <t>jk@jktransportservices.com</t>
  </si>
  <si>
    <t>MUKESHSOMANI@JSMCONSULTANT.COM</t>
  </si>
  <si>
    <t>LOU@LUCILLEMAUD.COM</t>
  </si>
  <si>
    <t>LYNAHWANG@AOL.COM</t>
  </si>
  <si>
    <t>MSHAPIRO@MARINETIGER.COM</t>
  </si>
  <si>
    <t>MATRIXRAILWAY@HOTMAIL.COM</t>
  </si>
  <si>
    <t>luis@mflts.com</t>
  </si>
  <si>
    <t>CHUNG.YU@NETEON.NET</t>
  </si>
  <si>
    <t>DERRICK.LAW@NETTARIUS.COM</t>
  </si>
  <si>
    <t>JOAN.NIX@NEXERGYENG.COM</t>
  </si>
  <si>
    <t>azarak@nuvitel.com</t>
  </si>
  <si>
    <t>arosu@pentagonperformance.com</t>
  </si>
  <si>
    <t>CHERRYLSHARP@PRECISION-INFRA.COM</t>
  </si>
  <si>
    <t>RVJONES@PRESAFETECH.COM</t>
  </si>
  <si>
    <t>MFC@PROBUSSYS.COM</t>
  </si>
  <si>
    <t>rdiatlo@rddata.com</t>
  </si>
  <si>
    <t>RAJ@RCI-CONSULTING.COM</t>
  </si>
  <si>
    <t>stephanie@resourcesjobs.com</t>
  </si>
  <si>
    <t>raja.balan@revisiontek.com</t>
  </si>
  <si>
    <t>ron@riomargroup.com</t>
  </si>
  <si>
    <t>OMOCHERLA@RIVIGROUP.COM</t>
  </si>
  <si>
    <t>NIRAJ.SINHA@SOFTEKINTL.COM</t>
  </si>
  <si>
    <t>TRICIA@SOLUTIONS3LLC.COM</t>
  </si>
  <si>
    <t>SALES@STELLAR4.COM</t>
  </si>
  <si>
    <t>AUREO.CAPIRAL@TECHNOSPHERE.COM</t>
  </si>
  <si>
    <t>barbarathomson16@gmail.com</t>
  </si>
  <si>
    <t>tamara.nall@theleadingniche.com</t>
  </si>
  <si>
    <t>BNITTOOR@TRIPODTECH.NET</t>
  </si>
  <si>
    <t>CORPORATE@TRIUNITYENG.COM</t>
  </si>
  <si>
    <t>SHENRY@THETL-GROUP.COM</t>
  </si>
  <si>
    <t>BVRAO@EGRENVIRONMENTAL.COM</t>
  </si>
  <si>
    <t>MONIKAR@VGROUP.NET</t>
  </si>
  <si>
    <t>TBELL@VALIDITYSOL.COM</t>
  </si>
  <si>
    <t>RVARMA@VUI-INC.COM</t>
  </si>
  <si>
    <t>VINOLEO@LIEV.COM</t>
  </si>
  <si>
    <t>mllangsett@virtual-corp.net</t>
  </si>
  <si>
    <t>HMUSINGUZI@WKSYSTEMS.NET</t>
  </si>
  <si>
    <t>mhalevy@wesconsultants.com</t>
  </si>
  <si>
    <t>CHALL@WISEWEBNET.COM</t>
  </si>
  <si>
    <t>VPINTO@WONOMITECHNOLOGIES.COM</t>
  </si>
  <si>
    <t>NEW MEXICO</t>
  </si>
  <si>
    <t xml:space="preserve">331 NEWMAN SPRINGS ROAD, BUILDING 1,, 4th Floor, </t>
  </si>
  <si>
    <t>Suite #143</t>
  </si>
  <si>
    <t xml:space="preserve">379 PRINCETON-HIGHTSTOWN ROAD, BUILDING 3, </t>
  </si>
  <si>
    <t>SUITE 2A</t>
  </si>
  <si>
    <t>Access Technologies, Inc.</t>
  </si>
  <si>
    <t>CONNICO INCORPORATED</t>
  </si>
  <si>
    <t>EP VENTURE GROUP, LLC</t>
  </si>
  <si>
    <t>Access Technologies</t>
  </si>
  <si>
    <t>Connico, Inc.</t>
  </si>
  <si>
    <t>1301 Cuesta Arriba Ct. NE, Suite B</t>
  </si>
  <si>
    <t>2594 N Mount Juliet Rd</t>
  </si>
  <si>
    <t>9 CIVIC CENTER PLAZA</t>
  </si>
  <si>
    <t>333 W. Drake Road, Suite 40</t>
  </si>
  <si>
    <t>Albuquerque</t>
  </si>
  <si>
    <t>Mount Juliet</t>
  </si>
  <si>
    <t>505-341-0202</t>
  </si>
  <si>
    <t>505-346-1773</t>
  </si>
  <si>
    <t>pie.gorman@atisw.com</t>
  </si>
  <si>
    <t>615-758-7474</t>
  </si>
  <si>
    <t>615-758-7477</t>
  </si>
  <si>
    <t>dbe@connico.com</t>
  </si>
  <si>
    <t>915-545-1636</t>
  </si>
  <si>
    <t>marilyn@epvgroup.com</t>
  </si>
  <si>
    <t>- NAICS 541512 Computer software consulting services or consultants ; ; ;</t>
  </si>
  <si>
    <t>NAICS 237310 Construction management, highway, road, street and bridge ; NAICS 541330 Engineering design services ; NAICS 541512 CAD (computer-aided design) systems integration design services ;</t>
  </si>
  <si>
    <t>- NAICS 541512: Computer software consulting services and design</t>
  </si>
  <si>
    <t>NAICS 541330 Civil engineering services ; NAICS 541330 Mechanical engineering services ; NAICS 541512 Computer systems integration analysis and design services ;</t>
  </si>
  <si>
    <t>NAICS 541511 Custom Computer Programming Services ; NAICS 541512 Computer Systems Design Consulting Services ; NAICS 541513 Computer systems facilities (i.e., clients' facilities) management and operation services ; NAICS 541519 Other Computer Related Services ; NAICS 541614 Process, Physical Distribution, and Logistics Consulting Services ;</t>
  </si>
  <si>
    <t>8 PATH SOLUTIONS LLC</t>
  </si>
  <si>
    <t>ABRAHAMS CONSULTING LLC</t>
  </si>
  <si>
    <t>ADVANCED ENGINEERING &amp; INSPECTION SERVICES</t>
  </si>
  <si>
    <t>ADVANTAGE ENGINEERING ASSOCIATES, P.C.</t>
  </si>
  <si>
    <t>ALL STATE PROFESSIONAL CAD SERVICES</t>
  </si>
  <si>
    <t>ANGARAI INTERNATIONAL INC</t>
  </si>
  <si>
    <t>ANYSOLV TECHNOLOGIES INC</t>
  </si>
  <si>
    <t>ARDENT TECHNOLOGIES. INC.</t>
  </si>
  <si>
    <t>ASHOKA CONSULTING LLC</t>
  </si>
  <si>
    <t>AVANI TECHNOLOGY SOLUTIONS, INC.</t>
  </si>
  <si>
    <t>BROADBLAST, INC.</t>
  </si>
  <si>
    <t>BRONNER GROUP, LLC</t>
  </si>
  <si>
    <t>CAPSTONE STRATEGY GROUP, LLC</t>
  </si>
  <si>
    <t>CHILTON ENGINEERING P C</t>
  </si>
  <si>
    <t>COMPULINK TECHNOLOGIES, INC</t>
  </si>
  <si>
    <t>COMPUTER BLUE TECHNOLOGIES LLC</t>
  </si>
  <si>
    <t>DACK CONSULTING SOLUTIONS INC.</t>
  </si>
  <si>
    <t>DRANREF LLC</t>
  </si>
  <si>
    <t>EDGE-GLOBAL TECHNOLOGY SOLUTIONS</t>
  </si>
  <si>
    <t>ENVIRONMENTAL DESIGN &amp; RESEARCH</t>
  </si>
  <si>
    <t>EP VENTURE GROUP, LLC, DBA EPV GROUP, LLC</t>
  </si>
  <si>
    <t>FIVE 23 GROUP DBALUMENOR CONSULTING GROUP</t>
  </si>
  <si>
    <t>GAYRON DE BRUIN LAND SURVEYING AND ENGINEERING, P.C.</t>
  </si>
  <si>
    <t>GLOBAL BUSINESS SOLUTIONS INC</t>
  </si>
  <si>
    <t>HALCYONE LTD</t>
  </si>
  <si>
    <t>HIGH COTTON COMPUTER CORP</t>
  </si>
  <si>
    <t>INFOSYS INTERNATIONAL INC</t>
  </si>
  <si>
    <t>INFRA TECH ENGINEERING LLC</t>
  </si>
  <si>
    <t>IQ SYSTEMS INC</t>
  </si>
  <si>
    <t>ITEGIX LLC</t>
  </si>
  <si>
    <t>JWP CONSULTING</t>
  </si>
  <si>
    <t>LGM CONSULTANTS</t>
  </si>
  <si>
    <t>LINSTAR, INC.</t>
  </si>
  <si>
    <t>MADELINE LULLEY INC</t>
  </si>
  <si>
    <t>MARINE TIGER TECHNOLOGIES</t>
  </si>
  <si>
    <t>MKJ COMMUNICATIONS INC</t>
  </si>
  <si>
    <t>MOMENTUM INC</t>
  </si>
  <si>
    <t>NBS WORLDWIDE, INC.</t>
  </si>
  <si>
    <t>NETPRO COMMUNICATIONS INC</t>
  </si>
  <si>
    <t>NORTHERN APPLIED TECHNOLO</t>
  </si>
  <si>
    <t>OLIVIER INCORPORATED</t>
  </si>
  <si>
    <t>OM TEK LLC</t>
  </si>
  <si>
    <t>OPTIMO INFORMATION TECHNOLOGY LLC</t>
  </si>
  <si>
    <t>PEMCCO INCORPORATED</t>
  </si>
  <si>
    <t>POWER RESOURCES INTERNATIONAL</t>
  </si>
  <si>
    <t>PURPLE GENIE INC DBA CMIT SOLUTIONS OF MANHATTAN MURRAY HILL</t>
  </si>
  <si>
    <t>R.K. SOFTWARE, INC.</t>
  </si>
  <si>
    <t>RADAR SOLUTIONS INTERNATIONAL</t>
  </si>
  <si>
    <t>RIG CONSULTING INC</t>
  </si>
  <si>
    <t>SAFETY ENVIRONMENTAL CO. OF NY INC.</t>
  </si>
  <si>
    <t>SAVIOR COMPUTING, INC</t>
  </si>
  <si>
    <t>SGD ENVIRONMENTAL SERVICES</t>
  </si>
  <si>
    <t>STEM STRATEGIC INSIGHTS INC</t>
  </si>
  <si>
    <t>SYGMA TECHNOLOGY SOLUTIONS INC</t>
  </si>
  <si>
    <t>SYSUSA , INC.</t>
  </si>
  <si>
    <t>TECHNOLOGY DEVELOPMENT GROUP</t>
  </si>
  <si>
    <t>TECHNOSPHERE INC.</t>
  </si>
  <si>
    <t>TECHWORLD TECHNOLOGIES, INC. DBA TROI.NET</t>
  </si>
  <si>
    <t>THE INNOVIA GROUP, LLC</t>
  </si>
  <si>
    <t>TRAFINFO COMMUNICATIONS, INC.</t>
  </si>
  <si>
    <t>TRIUNITY ENGINEERING AND MANAGEMENT INC</t>
  </si>
  <si>
    <t>UNEED SOLUTIONS DBA NOVIANT</t>
  </si>
  <si>
    <t>UNIQUE COMP INC</t>
  </si>
  <si>
    <t>UNIVERSE RESOURCES, LLC DBA EG&amp;R ENVIRONMENTAL SERVICES</t>
  </si>
  <si>
    <t>URBANTECH CONSULTING ENGINEERING ENGINEERING, P.C.</t>
  </si>
  <si>
    <t>VINOLEO SOLUTION AND SERVICES CORPORATION</t>
  </si>
  <si>
    <t>WENDAKE CONSULTING LLC</t>
  </si>
  <si>
    <r>
      <t>JENNIFER SHIN</t>
    </r>
    <r>
      <rPr>
        <sz val="10"/>
        <color indexed="8"/>
        <rFont val="Arial"/>
        <family val="2"/>
      </rPr>
      <t> </t>
    </r>
  </si>
  <si>
    <t>(917) 477-7686</t>
  </si>
  <si>
    <r>
      <t>ANGELA GIBSON</t>
    </r>
    <r>
      <rPr>
        <sz val="10"/>
        <color indexed="8"/>
        <rFont val="Arial"/>
        <family val="2"/>
      </rPr>
      <t> </t>
    </r>
  </si>
  <si>
    <t>(718) 524-7933</t>
  </si>
  <si>
    <t>(877) 541-1938</t>
  </si>
  <si>
    <r>
      <t>WALTER E. ALLEN</t>
    </r>
    <r>
      <rPr>
        <sz val="10"/>
        <color indexed="8"/>
        <rFont val="Arial"/>
        <family val="2"/>
      </rPr>
      <t> </t>
    </r>
  </si>
  <si>
    <t>(510) 530-3125</t>
  </si>
  <si>
    <r>
      <t>GHOUSE M. ISMAIL</t>
    </r>
    <r>
      <rPr>
        <sz val="10"/>
        <color indexed="8"/>
        <rFont val="Arial"/>
        <family val="2"/>
      </rPr>
      <t> </t>
    </r>
  </si>
  <si>
    <t>(908) 788-2717</t>
  </si>
  <si>
    <t>(908) 788-2976</t>
  </si>
  <si>
    <r>
      <t>RANVIR S. MASHIANA</t>
    </r>
    <r>
      <rPr>
        <sz val="10"/>
        <color indexed="8"/>
        <rFont val="Arial"/>
        <family val="2"/>
      </rPr>
      <t> </t>
    </r>
  </si>
  <si>
    <t>(609) 619-3490</t>
  </si>
  <si>
    <t>(609) 619-3491</t>
  </si>
  <si>
    <r>
      <t>GISELA GHANI</t>
    </r>
    <r>
      <rPr>
        <sz val="10"/>
        <color indexed="8"/>
        <rFont val="Arial"/>
        <family val="2"/>
      </rPr>
      <t> </t>
    </r>
  </si>
  <si>
    <r>
      <t>STANLEY W. RATTLE</t>
    </r>
    <r>
      <rPr>
        <sz val="10"/>
        <color indexed="8"/>
        <rFont val="Arial"/>
        <family val="2"/>
      </rPr>
      <t> </t>
    </r>
  </si>
  <si>
    <t>(315) 794-3267</t>
  </si>
  <si>
    <t>(315) 735-1207</t>
  </si>
  <si>
    <t>(888) 725-8324</t>
  </si>
  <si>
    <t>(973) 541-9300</t>
  </si>
  <si>
    <r>
      <t>SUBRAMANIAN</t>
    </r>
    <r>
      <rPr>
        <sz val="10"/>
        <color indexed="8"/>
        <rFont val="Arial"/>
        <family val="2"/>
      </rPr>
      <t> </t>
    </r>
  </si>
  <si>
    <t>(301) 583-4653</t>
  </si>
  <si>
    <t>(301) 772-8540</t>
  </si>
  <si>
    <r>
      <t>VAS APPALANENI</t>
    </r>
    <r>
      <rPr>
        <sz val="10"/>
        <color indexed="8"/>
        <rFont val="Arial"/>
        <family val="2"/>
      </rPr>
      <t> </t>
    </r>
  </si>
  <si>
    <t>(937) 312-1345</t>
  </si>
  <si>
    <t>(937) 312-1346</t>
  </si>
  <si>
    <r>
      <t>ASHOK J NAYEE</t>
    </r>
    <r>
      <rPr>
        <sz val="10"/>
        <color indexed="8"/>
        <rFont val="Arial"/>
        <family val="2"/>
      </rPr>
      <t> </t>
    </r>
  </si>
  <si>
    <r>
      <t>SAMEER PENAKALAPATI</t>
    </r>
    <r>
      <rPr>
        <sz val="10"/>
        <color indexed="8"/>
        <rFont val="Arial"/>
        <family val="2"/>
      </rPr>
      <t> </t>
    </r>
  </si>
  <si>
    <t>(585) 584-1316</t>
  </si>
  <si>
    <t>(585) 285-4133</t>
  </si>
  <si>
    <r>
      <t>AMY FRIEDMAN</t>
    </r>
    <r>
      <rPr>
        <sz val="10"/>
        <color indexed="8"/>
        <rFont val="Arial"/>
        <family val="2"/>
      </rPr>
      <t> </t>
    </r>
  </si>
  <si>
    <t>(877) 363-9673</t>
  </si>
  <si>
    <t>(877) 322-3866</t>
  </si>
  <si>
    <r>
      <t>GILA J. BRONNER</t>
    </r>
    <r>
      <rPr>
        <sz val="10"/>
        <color indexed="8"/>
        <rFont val="Arial"/>
        <family val="2"/>
      </rPr>
      <t> </t>
    </r>
  </si>
  <si>
    <t>(312) 759-5101</t>
  </si>
  <si>
    <t>(312) 759-5110</t>
  </si>
  <si>
    <r>
      <t>WILLIAM DWIGHT MCLEOD</t>
    </r>
    <r>
      <rPr>
        <sz val="10"/>
        <color indexed="8"/>
        <rFont val="Arial"/>
        <family val="2"/>
      </rPr>
      <t> </t>
    </r>
  </si>
  <si>
    <t>(914) 667-4659</t>
  </si>
  <si>
    <t>(914) 992-8449</t>
  </si>
  <si>
    <r>
      <t>PHILIP F LIU</t>
    </r>
    <r>
      <rPr>
        <sz val="10"/>
        <color indexed="8"/>
        <rFont val="Arial"/>
        <family val="2"/>
      </rPr>
      <t> </t>
    </r>
  </si>
  <si>
    <t>(856) 663-4900</t>
  </si>
  <si>
    <t>(856) 663-8865</t>
  </si>
  <si>
    <r>
      <t>RAFAEL ARBOLEDA</t>
    </r>
    <r>
      <rPr>
        <sz val="10"/>
        <color indexed="8"/>
        <rFont val="Arial"/>
        <family val="2"/>
      </rPr>
      <t> </t>
    </r>
  </si>
  <si>
    <t>(212) 695-5465</t>
  </si>
  <si>
    <t>(212) 695-5560</t>
  </si>
  <si>
    <r>
      <t>BRYON HURLOCK</t>
    </r>
    <r>
      <rPr>
        <sz val="10"/>
        <color indexed="8"/>
        <rFont val="Arial"/>
        <family val="2"/>
      </rPr>
      <t> </t>
    </r>
  </si>
  <si>
    <t>(845) 553-3808</t>
  </si>
  <si>
    <t>(845) 624-5509</t>
  </si>
  <si>
    <r>
      <t>ALEKSANDRA CHANCY</t>
    </r>
    <r>
      <rPr>
        <sz val="10"/>
        <color indexed="8"/>
        <rFont val="Arial"/>
        <family val="2"/>
      </rPr>
      <t> </t>
    </r>
  </si>
  <si>
    <t>(914) 686-7103</t>
  </si>
  <si>
    <r>
      <t>JOSEPH F LEWIS</t>
    </r>
    <r>
      <rPr>
        <sz val="10"/>
        <color indexed="8"/>
        <rFont val="Arial"/>
        <family val="2"/>
      </rPr>
      <t> </t>
    </r>
  </si>
  <si>
    <t>(703) 757-9783</t>
  </si>
  <si>
    <r>
      <t>SHARON LECHON</t>
    </r>
    <r>
      <rPr>
        <sz val="10"/>
        <color indexed="8"/>
        <rFont val="Arial"/>
        <family val="2"/>
      </rPr>
      <t> </t>
    </r>
  </si>
  <si>
    <t>(585) 270-8325</t>
  </si>
  <si>
    <r>
      <t>JOANNE C. GAGLIANO</t>
    </r>
    <r>
      <rPr>
        <sz val="10"/>
        <color indexed="8"/>
        <rFont val="Arial"/>
        <family val="2"/>
      </rPr>
      <t> </t>
    </r>
  </si>
  <si>
    <t>(315) 471-0688</t>
  </si>
  <si>
    <t>(315) 471-1061</t>
  </si>
  <si>
    <r>
      <t>RAY GONZALEZ</t>
    </r>
    <r>
      <rPr>
        <sz val="10"/>
        <color indexed="8"/>
        <rFont val="Arial"/>
        <family val="2"/>
      </rPr>
      <t> </t>
    </r>
  </si>
  <si>
    <t>(915) 760-6336</t>
  </si>
  <si>
    <r>
      <t>SANJAY VAZE</t>
    </r>
    <r>
      <rPr>
        <sz val="10"/>
        <color indexed="8"/>
        <rFont val="Arial"/>
        <family val="2"/>
      </rPr>
      <t> </t>
    </r>
  </si>
  <si>
    <t>(317) 490-2570</t>
  </si>
  <si>
    <t>(888) 505-2236</t>
  </si>
  <si>
    <t>(516) 579-3112</t>
  </si>
  <si>
    <t>(516) 579-2235</t>
  </si>
  <si>
    <r>
      <t>JOHNNIE CARLIN</t>
    </r>
    <r>
      <rPr>
        <sz val="10"/>
        <color indexed="8"/>
        <rFont val="Arial"/>
        <family val="2"/>
      </rPr>
      <t> </t>
    </r>
  </si>
  <si>
    <t>(408) 390-4710</t>
  </si>
  <si>
    <t>(714) 276-6468</t>
  </si>
  <si>
    <r>
      <t>PARAMJEET SINGH</t>
    </r>
    <r>
      <rPr>
        <sz val="10"/>
        <color indexed="8"/>
        <rFont val="Arial"/>
        <family val="2"/>
      </rPr>
      <t> </t>
    </r>
  </si>
  <si>
    <t>(914) 674-0520</t>
  </si>
  <si>
    <r>
      <t>ERIC DONALD</t>
    </r>
    <r>
      <rPr>
        <sz val="10"/>
        <color indexed="8"/>
        <rFont val="Arial"/>
        <family val="2"/>
      </rPr>
      <t> </t>
    </r>
  </si>
  <si>
    <t>(631) 491-3260</t>
  </si>
  <si>
    <t>(631) 382-8178</t>
  </si>
  <si>
    <r>
      <t>RAJ MEHTA</t>
    </r>
    <r>
      <rPr>
        <sz val="10"/>
        <color indexed="8"/>
        <rFont val="Arial"/>
        <family val="2"/>
      </rPr>
      <t> </t>
    </r>
  </si>
  <si>
    <t>(516) 576-9494</t>
  </si>
  <si>
    <t>(516) 576-9499</t>
  </si>
  <si>
    <r>
      <t>S DAVID ALI</t>
    </r>
    <r>
      <rPr>
        <sz val="10"/>
        <color indexed="8"/>
        <rFont val="Arial"/>
        <family val="2"/>
      </rPr>
      <t> </t>
    </r>
  </si>
  <si>
    <t>(212) 514-7500</t>
  </si>
  <si>
    <t>(212) 514-7531</t>
  </si>
  <si>
    <r>
      <t>DELOIS B. BABIKER</t>
    </r>
    <r>
      <rPr>
        <sz val="10"/>
        <color indexed="8"/>
        <rFont val="Arial"/>
        <family val="2"/>
      </rPr>
      <t> </t>
    </r>
  </si>
  <si>
    <r>
      <t>RAO BODDU</t>
    </r>
    <r>
      <rPr>
        <sz val="10"/>
        <color indexed="8"/>
        <rFont val="Arial"/>
        <family val="2"/>
      </rPr>
      <t> </t>
    </r>
  </si>
  <si>
    <t>(516) 352-5775</t>
  </si>
  <si>
    <t>(516) 352-6775</t>
  </si>
  <si>
    <r>
      <t>SEAN HENNESSEY</t>
    </r>
    <r>
      <rPr>
        <sz val="10"/>
        <color indexed="8"/>
        <rFont val="Arial"/>
        <family val="2"/>
      </rPr>
      <t> </t>
    </r>
  </si>
  <si>
    <t>(917) 402-5556</t>
  </si>
  <si>
    <t>(212) 208-2995</t>
  </si>
  <si>
    <r>
      <t>JOSEPH W. PARKER</t>
    </r>
    <r>
      <rPr>
        <sz val="10"/>
        <color indexed="8"/>
        <rFont val="Arial"/>
        <family val="2"/>
      </rPr>
      <t> </t>
    </r>
  </si>
  <si>
    <t>(845) 352-4297</t>
  </si>
  <si>
    <r>
      <t>LYUDMILA GUZMAN</t>
    </r>
    <r>
      <rPr>
        <sz val="10"/>
        <color indexed="8"/>
        <rFont val="Arial"/>
        <family val="2"/>
      </rPr>
      <t> </t>
    </r>
  </si>
  <si>
    <t>(914) 524-7910</t>
  </si>
  <si>
    <t>(914) 470-2358</t>
  </si>
  <si>
    <r>
      <t>MARY JO CORNELL</t>
    </r>
    <r>
      <rPr>
        <sz val="10"/>
        <color indexed="8"/>
        <rFont val="Arial"/>
        <family val="2"/>
      </rPr>
      <t> </t>
    </r>
  </si>
  <si>
    <t>(716) 631-9200</t>
  </si>
  <si>
    <t>(716) 631-2024</t>
  </si>
  <si>
    <r>
      <t>MOHAMMED LONGI</t>
    </r>
    <r>
      <rPr>
        <sz val="10"/>
        <color indexed="8"/>
        <rFont val="Arial"/>
        <family val="2"/>
      </rPr>
      <t> </t>
    </r>
  </si>
  <si>
    <r>
      <t>MADELINE LULLEY</t>
    </r>
    <r>
      <rPr>
        <sz val="10"/>
        <color indexed="8"/>
        <rFont val="Arial"/>
        <family val="2"/>
      </rPr>
      <t> </t>
    </r>
  </si>
  <si>
    <t>(631) 923-0901</t>
  </si>
  <si>
    <t>(631) 923-0902</t>
  </si>
  <si>
    <t>(201) 692-7191</t>
  </si>
  <si>
    <r>
      <t>JENNIFER HERMAN</t>
    </r>
    <r>
      <rPr>
        <sz val="10"/>
        <color indexed="8"/>
        <rFont val="Arial"/>
        <family val="2"/>
      </rPr>
      <t> </t>
    </r>
  </si>
  <si>
    <t>(212) 206-0072</t>
  </si>
  <si>
    <t>(212) 206-8666</t>
  </si>
  <si>
    <r>
      <t>LORI DANIELS</t>
    </r>
    <r>
      <rPr>
        <sz val="10"/>
        <color indexed="8"/>
        <rFont val="Arial"/>
        <family val="2"/>
      </rPr>
      <t> </t>
    </r>
  </si>
  <si>
    <t>(717) 214-8000</t>
  </si>
  <si>
    <t>(717) 214-8004</t>
  </si>
  <si>
    <r>
      <t>MARY J. MOYE</t>
    </r>
    <r>
      <rPr>
        <sz val="10"/>
        <color indexed="8"/>
        <rFont val="Arial"/>
        <family val="2"/>
      </rPr>
      <t> </t>
    </r>
  </si>
  <si>
    <t>(972) 887-5554</t>
  </si>
  <si>
    <r>
      <t>NICOLE SAUNDERS</t>
    </r>
    <r>
      <rPr>
        <sz val="10"/>
        <color indexed="8"/>
        <rFont val="Arial"/>
        <family val="2"/>
      </rPr>
      <t> </t>
    </r>
  </si>
  <si>
    <t>(914) 391-3844</t>
  </si>
  <si>
    <r>
      <t>PAUL CATIPON</t>
    </r>
    <r>
      <rPr>
        <sz val="10"/>
        <color indexed="8"/>
        <rFont val="Arial"/>
        <family val="2"/>
      </rPr>
      <t> </t>
    </r>
  </si>
  <si>
    <t>(646) 920-6102</t>
  </si>
  <si>
    <r>
      <t>BONNIE NEWMAN</t>
    </r>
    <r>
      <rPr>
        <sz val="10"/>
        <color indexed="8"/>
        <rFont val="Arial"/>
        <family val="2"/>
      </rPr>
      <t> </t>
    </r>
  </si>
  <si>
    <t>(914) 762-8361</t>
  </si>
  <si>
    <t>(914) 762-3013</t>
  </si>
  <si>
    <r>
      <t>RAQUEL OLIVIER</t>
    </r>
    <r>
      <rPr>
        <sz val="10"/>
        <color indexed="8"/>
        <rFont val="Arial"/>
        <family val="2"/>
      </rPr>
      <t> </t>
    </r>
  </si>
  <si>
    <t>(217) 761-6900</t>
  </si>
  <si>
    <t>(214) 761-6901</t>
  </si>
  <si>
    <r>
      <t>VAIDEHI AGASHE</t>
    </r>
    <r>
      <rPr>
        <sz val="10"/>
        <color indexed="8"/>
        <rFont val="Arial"/>
        <family val="2"/>
      </rPr>
      <t> </t>
    </r>
  </si>
  <si>
    <t>(518) 213-4760</t>
  </si>
  <si>
    <r>
      <t>MICHAEL MIGUELEZ</t>
    </r>
    <r>
      <rPr>
        <sz val="10"/>
        <color indexed="8"/>
        <rFont val="Arial"/>
        <family val="2"/>
      </rPr>
      <t> </t>
    </r>
  </si>
  <si>
    <t>(570) 970-8318</t>
  </si>
  <si>
    <r>
      <t>DARIO SARAVIA</t>
    </r>
    <r>
      <rPr>
        <sz val="10"/>
        <color indexed="8"/>
        <rFont val="Arial"/>
        <family val="2"/>
      </rPr>
      <t> </t>
    </r>
  </si>
  <si>
    <t>(609) 903-2840</t>
  </si>
  <si>
    <r>
      <t>PRESCOTT SHERROD</t>
    </r>
    <r>
      <rPr>
        <sz val="10"/>
        <color indexed="8"/>
        <rFont val="Arial"/>
        <family val="2"/>
      </rPr>
      <t> </t>
    </r>
  </si>
  <si>
    <r>
      <t>JOSEPH DIURNO</t>
    </r>
    <r>
      <rPr>
        <sz val="10"/>
        <color indexed="8"/>
        <rFont val="Arial"/>
        <family val="2"/>
      </rPr>
      <t> </t>
    </r>
  </si>
  <si>
    <t>(631) 643-3170</t>
  </si>
  <si>
    <t>(631) 643-3175</t>
  </si>
  <si>
    <r>
      <t>NATASHA CONLEY</t>
    </r>
    <r>
      <rPr>
        <sz val="10"/>
        <color indexed="8"/>
        <rFont val="Arial"/>
        <family val="2"/>
      </rPr>
      <t> </t>
    </r>
  </si>
  <si>
    <t>(573) 636-9696</t>
  </si>
  <si>
    <t>(573) 636-5407</t>
  </si>
  <si>
    <r>
      <t>ELISE GORDON (LAWRENCE)</t>
    </r>
    <r>
      <rPr>
        <sz val="10"/>
        <color indexed="8"/>
        <rFont val="Arial"/>
        <family val="2"/>
      </rPr>
      <t> </t>
    </r>
  </si>
  <si>
    <t>(646) 673-8500</t>
  </si>
  <si>
    <t>(845) 368-0884</t>
  </si>
  <si>
    <r>
      <t>GOUTAM SAHA</t>
    </r>
    <r>
      <rPr>
        <sz val="10"/>
        <color indexed="8"/>
        <rFont val="Arial"/>
        <family val="2"/>
      </rPr>
      <t> </t>
    </r>
  </si>
  <si>
    <t>(718) 786-9338</t>
  </si>
  <si>
    <t>(718) 786-9308</t>
  </si>
  <si>
    <r>
      <t>DORIA L. KUTRUBES</t>
    </r>
    <r>
      <rPr>
        <sz val="10"/>
        <color indexed="8"/>
        <rFont val="Arial"/>
        <family val="2"/>
      </rPr>
      <t> </t>
    </r>
  </si>
  <si>
    <t>(781) 736-0550</t>
  </si>
  <si>
    <t>(781) 736-0004</t>
  </si>
  <si>
    <r>
      <t>SHARMON WINTERS</t>
    </r>
    <r>
      <rPr>
        <sz val="10"/>
        <color indexed="8"/>
        <rFont val="Arial"/>
        <family val="2"/>
      </rPr>
      <t> </t>
    </r>
  </si>
  <si>
    <t>(412) 276-2027</t>
  </si>
  <si>
    <t>(412) 276-1798</t>
  </si>
  <si>
    <r>
      <t>FRANCIS OWOH</t>
    </r>
    <r>
      <rPr>
        <sz val="10"/>
        <color indexed="8"/>
        <rFont val="Arial"/>
        <family val="2"/>
      </rPr>
      <t> </t>
    </r>
  </si>
  <si>
    <t>(718) 390-0914</t>
  </si>
  <si>
    <t>(718) 390-0915</t>
  </si>
  <si>
    <r>
      <t>CURTIS K BROWN</t>
    </r>
    <r>
      <rPr>
        <sz val="10"/>
        <color indexed="8"/>
        <rFont val="Arial"/>
        <family val="2"/>
      </rPr>
      <t> </t>
    </r>
  </si>
  <si>
    <t>(716) 906-1054</t>
  </si>
  <si>
    <r>
      <t>LINDA M. YATES</t>
    </r>
    <r>
      <rPr>
        <sz val="10"/>
        <color indexed="8"/>
        <rFont val="Arial"/>
        <family val="2"/>
      </rPr>
      <t> </t>
    </r>
  </si>
  <si>
    <t>(315) 655-2733</t>
  </si>
  <si>
    <r>
      <t>LIANG J. CHEN</t>
    </r>
    <r>
      <rPr>
        <sz val="10"/>
        <color indexed="8"/>
        <rFont val="Arial"/>
        <family val="2"/>
      </rPr>
      <t> </t>
    </r>
  </si>
  <si>
    <r>
      <t>MYRNA RAMON</t>
    </r>
    <r>
      <rPr>
        <sz val="10"/>
        <color indexed="8"/>
        <rFont val="Arial"/>
        <family val="2"/>
      </rPr>
      <t> </t>
    </r>
  </si>
  <si>
    <t>(631) 320-9863</t>
  </si>
  <si>
    <r>
      <t>RONALD STUART HOLLAND</t>
    </r>
    <r>
      <rPr>
        <sz val="10"/>
        <color indexed="8"/>
        <rFont val="Arial"/>
        <family val="2"/>
      </rPr>
      <t> </t>
    </r>
  </si>
  <si>
    <t>(917) 507-1500</t>
  </si>
  <si>
    <t>(509) 267-0676</t>
  </si>
  <si>
    <r>
      <t>MUNEER A. BAIG</t>
    </r>
    <r>
      <rPr>
        <sz val="10"/>
        <color indexed="8"/>
        <rFont val="Arial"/>
        <family val="2"/>
      </rPr>
      <t> </t>
    </r>
  </si>
  <si>
    <t>(703) 310-7785</t>
  </si>
  <si>
    <r>
      <t>BARVINTON MORALES</t>
    </r>
    <r>
      <rPr>
        <sz val="10"/>
        <color indexed="8"/>
        <rFont val="Arial"/>
        <family val="2"/>
      </rPr>
      <t> </t>
    </r>
  </si>
  <si>
    <t>(516) 558-0062</t>
  </si>
  <si>
    <r>
      <t>AUREO CAPRIRAL</t>
    </r>
    <r>
      <rPr>
        <sz val="10"/>
        <color indexed="8"/>
        <rFont val="Arial"/>
        <family val="2"/>
      </rPr>
      <t> </t>
    </r>
  </si>
  <si>
    <r>
      <t>WAYNE ROYE</t>
    </r>
    <r>
      <rPr>
        <sz val="10"/>
        <color indexed="8"/>
        <rFont val="Arial"/>
        <family val="2"/>
      </rPr>
      <t> </t>
    </r>
  </si>
  <si>
    <t>(718) 761-2780</t>
  </si>
  <si>
    <t>(718) 761-2784</t>
  </si>
  <si>
    <r>
      <t>ROBERT BRISSETT</t>
    </r>
    <r>
      <rPr>
        <sz val="10"/>
        <color indexed="8"/>
        <rFont val="Arial"/>
        <family val="2"/>
      </rPr>
      <t> </t>
    </r>
  </si>
  <si>
    <t>(646) 210-6818</t>
  </si>
  <si>
    <t>(866) 615-1092</t>
  </si>
  <si>
    <r>
      <t>SUDHIR MURTHY</t>
    </r>
    <r>
      <rPr>
        <sz val="10"/>
        <color indexed="8"/>
        <rFont val="Arial"/>
        <family val="2"/>
      </rPr>
      <t> </t>
    </r>
  </si>
  <si>
    <t>(888) 710-5380</t>
  </si>
  <si>
    <r>
      <t>JONNIE L THOMAS</t>
    </r>
    <r>
      <rPr>
        <sz val="10"/>
        <color indexed="8"/>
        <rFont val="Arial"/>
        <family val="2"/>
      </rPr>
      <t> </t>
    </r>
  </si>
  <si>
    <t>(720) 367-5217</t>
  </si>
  <si>
    <r>
      <t>KEVIN WANG</t>
    </r>
    <r>
      <rPr>
        <sz val="10"/>
        <color indexed="8"/>
        <rFont val="Arial"/>
        <family val="2"/>
      </rPr>
      <t> </t>
    </r>
  </si>
  <si>
    <t>(212) 809-6625</t>
  </si>
  <si>
    <t>(212) 809-6630</t>
  </si>
  <si>
    <r>
      <t>KALPANA PATEL</t>
    </r>
    <r>
      <rPr>
        <sz val="10"/>
        <color indexed="8"/>
        <rFont val="Arial"/>
        <family val="2"/>
      </rPr>
      <t> </t>
    </r>
  </si>
  <si>
    <t>(718) 392-5100</t>
  </si>
  <si>
    <t>(718) 392-7272</t>
  </si>
  <si>
    <t>(732) 226-3201</t>
  </si>
  <si>
    <t>(732) 384-9501</t>
  </si>
  <si>
    <r>
      <t>WEI WANG</t>
    </r>
    <r>
      <rPr>
        <sz val="10"/>
        <color indexed="8"/>
        <rFont val="Arial"/>
        <family val="2"/>
      </rPr>
      <t> </t>
    </r>
  </si>
  <si>
    <t>(212) 627-3366</t>
  </si>
  <si>
    <t>(646) 308-9228</t>
  </si>
  <si>
    <r>
      <t>SANJAY AGRAWALA</t>
    </r>
    <r>
      <rPr>
        <sz val="10"/>
        <color indexed="8"/>
        <rFont val="Arial"/>
        <family val="2"/>
      </rPr>
      <t> </t>
    </r>
  </si>
  <si>
    <t>(770) 246-0968</t>
  </si>
  <si>
    <t>(770) 246-0609</t>
  </si>
  <si>
    <r>
      <t>JIAN JAMES DU</t>
    </r>
    <r>
      <rPr>
        <sz val="10"/>
        <color indexed="8"/>
        <rFont val="Arial"/>
        <family val="2"/>
      </rPr>
      <t> </t>
    </r>
  </si>
  <si>
    <t>(917) 582-3670</t>
  </si>
  <si>
    <r>
      <t>PATRICE C. ROBITAILLE</t>
    </r>
    <r>
      <rPr>
        <sz val="10"/>
        <color indexed="8"/>
        <rFont val="Arial"/>
        <family val="2"/>
      </rPr>
      <t> </t>
    </r>
  </si>
  <si>
    <t>(607) 239-6359</t>
  </si>
  <si>
    <t>226 West 78th Street 2A</t>
  </si>
  <si>
    <t>172 61 Highland Avenue</t>
  </si>
  <si>
    <t>16 Monsey Road</t>
  </si>
  <si>
    <t>101 Interchange Plaza Suite 308</t>
  </si>
  <si>
    <t>7389 Lee Highway Suite 202</t>
  </si>
  <si>
    <t>17 South Hills Drive</t>
  </si>
  <si>
    <t>11 ELIZABETH COURT</t>
  </si>
  <si>
    <t>7331 Hanover Parkway Suites C D</t>
  </si>
  <si>
    <t>10451 Mill Run Circle</t>
  </si>
  <si>
    <t>722 Weiland Road Suite 205</t>
  </si>
  <si>
    <t>159 Delaware Avenue Suite 102</t>
  </si>
  <si>
    <t>120 N Lasalle Street Suite 1300</t>
  </si>
  <si>
    <t>60 LaBelle Road</t>
  </si>
  <si>
    <t>2 Executive Campus Suite 300</t>
  </si>
  <si>
    <t>260 West 39th Street #302</t>
  </si>
  <si>
    <t>9 Nicole Way</t>
  </si>
  <si>
    <t>989 Rockaway Avenue</t>
  </si>
  <si>
    <t>2 William Street Suite 404</t>
  </si>
  <si>
    <t>P. O. Box 6303</t>
  </si>
  <si>
    <t>274 N. Goodman, Suite 501</t>
  </si>
  <si>
    <t>217 Montgomery Street Suite 1000</t>
  </si>
  <si>
    <t>671 S. Mesa Hills Drive Suite A</t>
  </si>
  <si>
    <t>115 S SMEAD CT</t>
  </si>
  <si>
    <t>11 Union Avenue</t>
  </si>
  <si>
    <t>600 Anton Boulevard Eleventh Floor</t>
  </si>
  <si>
    <t>334 Sprain Road</t>
  </si>
  <si>
    <t>18 NOTTINGHAM DRIVE</t>
  </si>
  <si>
    <t>110 Terminal Drive</t>
  </si>
  <si>
    <t>57 Beach Street 4th floor</t>
  </si>
  <si>
    <t>505 8TH AVENUE SUITE 2503</t>
  </si>
  <si>
    <t>227 Sandy Springs Place Suite D74 NE w</t>
  </si>
  <si>
    <t>1979 MARCUS AVENUE</t>
  </si>
  <si>
    <t xml:space="preserve">44 Sherbrook Ct </t>
  </si>
  <si>
    <t>1200 SOUTH CHURCH STREET SUITE 19</t>
  </si>
  <si>
    <t>4 Bridle Court</t>
  </si>
  <si>
    <t>1 Central Avenue Suite 214</t>
  </si>
  <si>
    <t>430 Lawrence Bell Drive</t>
  </si>
  <si>
    <t>40 WEST 37th STREET SUITE 301</t>
  </si>
  <si>
    <t>23 Amherst Ct.</t>
  </si>
  <si>
    <t>547 Northumberland Road</t>
  </si>
  <si>
    <t>174 Hudson Street 2nd Floor</t>
  </si>
  <si>
    <t>2120 Market Street Suite 100</t>
  </si>
  <si>
    <t>1255 Corporate Drive Suite 100</t>
  </si>
  <si>
    <t>72 High Street</t>
  </si>
  <si>
    <t>244 5th Avenue Suite 2438</t>
  </si>
  <si>
    <t>P.O. Box 38</t>
  </si>
  <si>
    <t>1825 Market Center Blvd Suite 340</t>
  </si>
  <si>
    <t>3 Solomon Court</t>
  </si>
  <si>
    <t>2012 Hobart Ave</t>
  </si>
  <si>
    <t>621 LYNNHAVEN PARKWAY SUITE 408</t>
  </si>
  <si>
    <t>31 NANCY STREET</t>
  </si>
  <si>
    <t>415 MADISON AVENUE 15TH FLOOR</t>
  </si>
  <si>
    <t>36-30 37th Street</t>
  </si>
  <si>
    <t>51 Riverview Avenue</t>
  </si>
  <si>
    <t>555 NORTH BELL AVENUE SUITE 200</t>
  </si>
  <si>
    <t>33 Clinton Ave</t>
  </si>
  <si>
    <t>103 Rebecca Park</t>
  </si>
  <si>
    <t>2063 Stanley Road</t>
  </si>
  <si>
    <t>70 WEST 36TH STREET ST STE 702</t>
  </si>
  <si>
    <t>1305 MIDDLE COUNTRY ROAD SUITE 14D</t>
  </si>
  <si>
    <t>300 West 135th Street Suite J</t>
  </si>
  <si>
    <t>460 Sheridan Blvd.</t>
  </si>
  <si>
    <t>155 North Washington Avenue</t>
  </si>
  <si>
    <t>1200 South Avenue Suite 102</t>
  </si>
  <si>
    <t>999 LENOX ROAD</t>
  </si>
  <si>
    <t>10 Tower Office Park, Suite 301</t>
  </si>
  <si>
    <t>621 17th Street</t>
  </si>
  <si>
    <t>32 BROADWAY SUITE 401</t>
  </si>
  <si>
    <t>27-08 42ND ROAD</t>
  </si>
  <si>
    <t>259 PROSPECT PLAINS ROAD, BLDG. B</t>
  </si>
  <si>
    <t>11 Broadway Suite 410</t>
  </si>
  <si>
    <t>6455 East John Crossings Suite 250</t>
  </si>
  <si>
    <t>38 25 PARSONS BLVD SUITE 1J</t>
  </si>
  <si>
    <t>Flemington</t>
  </si>
  <si>
    <t>Cranbury</t>
  </si>
  <si>
    <t>New Hartford</t>
  </si>
  <si>
    <t xml:space="preserve">Dayton </t>
  </si>
  <si>
    <t xml:space="preserve">Delmar </t>
  </si>
  <si>
    <t xml:space="preserve">Mount Vernon </t>
  </si>
  <si>
    <t>Chestnut Ridge</t>
  </si>
  <si>
    <t>Valley Stream</t>
  </si>
  <si>
    <t>White Plains</t>
  </si>
  <si>
    <t>Syracuse</t>
  </si>
  <si>
    <t>EL Paso</t>
  </si>
  <si>
    <t>Bethpage</t>
  </si>
  <si>
    <t>Costa Mesa</t>
  </si>
  <si>
    <t>Scarsdale</t>
  </si>
  <si>
    <t>WHEATLEY HEIGHT</t>
  </si>
  <si>
    <t>Plainview</t>
  </si>
  <si>
    <t>Staten Island</t>
  </si>
  <si>
    <t>Sandy Springs</t>
  </si>
  <si>
    <t>NEW HYDE PARK</t>
  </si>
  <si>
    <t>Shirley</t>
  </si>
  <si>
    <t>Mt Laurel</t>
  </si>
  <si>
    <t>Goshen</t>
  </si>
  <si>
    <t>Tarrytown</t>
  </si>
  <si>
    <t>Buffalo</t>
  </si>
  <si>
    <t>Huntington</t>
  </si>
  <si>
    <t>Teaneck</t>
  </si>
  <si>
    <t>Camp Hill</t>
  </si>
  <si>
    <t>Mt Kisco</t>
  </si>
  <si>
    <t>Maryknoll</t>
  </si>
  <si>
    <t>Watervliet</t>
  </si>
  <si>
    <t>Bronx</t>
  </si>
  <si>
    <t>WEST BABYLON</t>
  </si>
  <si>
    <t>Long Island City</t>
  </si>
  <si>
    <t>Waltham</t>
  </si>
  <si>
    <t>Cazenovia</t>
  </si>
  <si>
    <t>Selden</t>
  </si>
  <si>
    <t>Inwood</t>
  </si>
  <si>
    <t>Bergenfield</t>
  </si>
  <si>
    <t>LIC</t>
  </si>
  <si>
    <t xml:space="preserve">Duluth </t>
  </si>
  <si>
    <t>FLUSHING</t>
  </si>
  <si>
    <t>10024-</t>
  </si>
  <si>
    <t>22042-</t>
  </si>
  <si>
    <t>13413-</t>
  </si>
  <si>
    <t>20770-</t>
  </si>
  <si>
    <t>08837-</t>
  </si>
  <si>
    <t>14626-</t>
  </si>
  <si>
    <t>12054-</t>
  </si>
  <si>
    <t>60602-</t>
  </si>
  <si>
    <t>10552-</t>
  </si>
  <si>
    <t>08002-</t>
  </si>
  <si>
    <t>20015-</t>
  </si>
  <si>
    <t>14607-</t>
  </si>
  <si>
    <t>13202-</t>
  </si>
  <si>
    <t>79912-</t>
  </si>
  <si>
    <t>46037-</t>
  </si>
  <si>
    <t>30076-</t>
  </si>
  <si>
    <t>92626-</t>
  </si>
  <si>
    <t>10583-</t>
  </si>
  <si>
    <t>11803-</t>
  </si>
  <si>
    <t>30328-</t>
  </si>
  <si>
    <t>11042-</t>
  </si>
  <si>
    <t>08054-</t>
  </si>
  <si>
    <t>10924-</t>
  </si>
  <si>
    <t>07666-</t>
  </si>
  <si>
    <t>10013-</t>
  </si>
  <si>
    <t>17011-</t>
  </si>
  <si>
    <t>10001-</t>
  </si>
  <si>
    <t>75207-</t>
  </si>
  <si>
    <t>12189-</t>
  </si>
  <si>
    <t>17815-</t>
  </si>
  <si>
    <t>65101-</t>
  </si>
  <si>
    <t>10017-</t>
  </si>
  <si>
    <t>15106-</t>
  </si>
  <si>
    <t>92688-</t>
  </si>
  <si>
    <t>14207-</t>
  </si>
  <si>
    <t>11784-</t>
  </si>
  <si>
    <t>10030-</t>
  </si>
  <si>
    <t>20112-</t>
  </si>
  <si>
    <t>11096-</t>
  </si>
  <si>
    <t>07621-</t>
  </si>
  <si>
    <t>10314-</t>
  </si>
  <si>
    <t>01801-</t>
  </si>
  <si>
    <t>80202-</t>
  </si>
  <si>
    <t>10004-</t>
  </si>
  <si>
    <t>30097-</t>
  </si>
  <si>
    <t>8pathsolutions@gmail.com</t>
  </si>
  <si>
    <t>agibson@abrahamsconsulting.com</t>
  </si>
  <si>
    <t>walter.allen@acumentransit.com</t>
  </si>
  <si>
    <t>aeisllc@gmail.com</t>
  </si>
  <si>
    <t>mashina@aeapc.com</t>
  </si>
  <si>
    <t>aspcad@gmail.com</t>
  </si>
  <si>
    <t>info@altech.com</t>
  </si>
  <si>
    <t>CONTACT@ANGARAI-INTL.COM</t>
  </si>
  <si>
    <t>nysbids@ardentinc.com</t>
  </si>
  <si>
    <t>amitabh726@hotmail.com</t>
  </si>
  <si>
    <t>sameer.k@avanitechsolutions.com</t>
  </si>
  <si>
    <t>amy@broadblastonline.com</t>
  </si>
  <si>
    <t>dmcleod@capstonestrategygroup.com</t>
  </si>
  <si>
    <t>contact@chiltonengr.com</t>
  </si>
  <si>
    <t>rafael@compu-link.com</t>
  </si>
  <si>
    <t>info@computerbluetech.com</t>
  </si>
  <si>
    <t>achancy@dackconsulting.com</t>
  </si>
  <si>
    <t>joelewis@bigworks.com</t>
  </si>
  <si>
    <t>slechon@edge-gts.com</t>
  </si>
  <si>
    <t>jgagliano@edrdpc.com</t>
  </si>
  <si>
    <t>sanjay.vaze@esnse-inc.com</t>
  </si>
  <si>
    <t>cgayron@gayrondebruin.com</t>
  </si>
  <si>
    <t>jcarlin@gbscs.com</t>
  </si>
  <si>
    <t>pjsingh@thenetlinx.com</t>
  </si>
  <si>
    <t>edonald@highcottoncomputers.com</t>
  </si>
  <si>
    <t>rajm@infosysinternational.com</t>
  </si>
  <si>
    <t>ita@bway.net</t>
  </si>
  <si>
    <t>raob@systemsiq.com</t>
  </si>
  <si>
    <t>shennessey@itegix.com</t>
  </si>
  <si>
    <t>cbozarth@jafatech.com</t>
  </si>
  <si>
    <t>josephwparker@gmail.com</t>
  </si>
  <si>
    <t>lguzman@lgmconsultants.com</t>
  </si>
  <si>
    <t>mjcornell@linstar.com</t>
  </si>
  <si>
    <t>mohlongi@longieng.com</t>
  </si>
  <si>
    <t>lou@lucillemaud.com</t>
  </si>
  <si>
    <t>Lulleym@gmail.com</t>
  </si>
  <si>
    <t>mshapiro@marinetiger.com</t>
  </si>
  <si>
    <t>JHERMAN@MKJCOMM.COM</t>
  </si>
  <si>
    <t>asarabok@m-inc.com</t>
  </si>
  <si>
    <t>nicole@nbs-worldwide.com</t>
  </si>
  <si>
    <t>pcatipon@netprocommunications.com</t>
  </si>
  <si>
    <t>bonnie.newman@northern-applied-technologies.com</t>
  </si>
  <si>
    <t>rolivier@olivier-inc.com</t>
  </si>
  <si>
    <t>va@om-tek.com</t>
  </si>
  <si>
    <t>amiguelez@optimo-it.com</t>
  </si>
  <si>
    <t>INFO@PEMCCO.COM</t>
  </si>
  <si>
    <t>pri@priinc.com</t>
  </si>
  <si>
    <t>elise@purplegenie.com</t>
  </si>
  <si>
    <t>sanjay@RKSOFTWAREINC.COM</t>
  </si>
  <si>
    <t>doria@radar-solutions.com</t>
  </si>
  <si>
    <t>djkrapf@rig-consulting.com</t>
  </si>
  <si>
    <t>franowoh@aol.com</t>
  </si>
  <si>
    <t>cbrown@saviortek.com</t>
  </si>
  <si>
    <t>linda@sgdenvironmental.com</t>
  </si>
  <si>
    <t>bdesimone@stem-si.com</t>
  </si>
  <si>
    <t>stuart.holland@sygmatechnology.net</t>
  </si>
  <si>
    <t>bavingon@techdgroup.com</t>
  </si>
  <si>
    <t>aureo.capital@technosphere.com</t>
  </si>
  <si>
    <t>wroye@trolinet</t>
  </si>
  <si>
    <t>rbrissett@innoviaweb.com</t>
  </si>
  <si>
    <t>smurthy@trafinfo.com</t>
  </si>
  <si>
    <t>alexis.juarez@triunityeng.com</t>
  </si>
  <si>
    <t>kwang@noviant.com</t>
  </si>
  <si>
    <t>kalpana.patel@uciny.com</t>
  </si>
  <si>
    <t>bvrao@EGREnvironmental.com</t>
  </si>
  <si>
    <t>wwang@urebantechusa.com</t>
  </si>
  <si>
    <t>Sanjay.agrawala@vectorconsulting.com</t>
  </si>
  <si>
    <t>vinoleo@live.com</t>
  </si>
  <si>
    <t>NORTH CAROLINA</t>
  </si>
  <si>
    <t xml:space="preserve"> ACE COMPUTER CENTER INC  </t>
  </si>
  <si>
    <t xml:space="preserve"> ADVANCED ENGINEERING DESIGN  </t>
  </si>
  <si>
    <t xml:space="preserve"> ALTEK INFORMATION TECHNOLOGY  </t>
  </si>
  <si>
    <t xml:space="preserve"> APPLIED AUTOMATION LLC  </t>
  </si>
  <si>
    <t xml:space="preserve"> ARORA ENGINEERS, INC.  </t>
  </si>
  <si>
    <t xml:space="preserve"> BARRCHIN INC  </t>
  </si>
  <si>
    <t xml:space="preserve"> CAD CONCEPTS, INC.  </t>
  </si>
  <si>
    <t xml:space="preserve"> CAROLINA ADVANCED DIGITAL, INC.  </t>
  </si>
  <si>
    <t xml:space="preserve"> CHANDLER &amp; CAMPBELLE INVESTMENT GROUP LLC </t>
  </si>
  <si>
    <t xml:space="preserve"> CIVIL ENGINEERING CONSULTING SERVICES, I  </t>
  </si>
  <si>
    <t xml:space="preserve"> COMPUTER AND TECHNOLOGY SOLUTIONS INC  </t>
  </si>
  <si>
    <t xml:space="preserve"> CONSUMMATE COMPUTER CONSULTANTS SYSTEMS LLC </t>
  </si>
  <si>
    <t xml:space="preserve"> DIAMONDWATER, LLP  </t>
  </si>
  <si>
    <t xml:space="preserve"> DRANREF LLC DBA BUSINESS TRANSFORMATION GROUP </t>
  </si>
  <si>
    <t xml:space="preserve"> ENVISION CONSULTANTS LTD  </t>
  </si>
  <si>
    <t xml:space="preserve"> EXALT INTEGRATED TECHNOLOGIES LLC  </t>
  </si>
  <si>
    <t xml:space="preserve"> FIVE23 DBA LUMENOR CONSULTING GROUP  </t>
  </si>
  <si>
    <t xml:space="preserve"> FYI TECHNOLOGY INC  </t>
  </si>
  <si>
    <t xml:space="preserve"> G &amp; E INVESTMENTS INC DBA HAVOLINE FAST LUBE </t>
  </si>
  <si>
    <t xml:space="preserve"> HARRIS MILLER MILLER &amp; HANSON INC  </t>
  </si>
  <si>
    <t xml:space="preserve"> INFICARE, INC  </t>
  </si>
  <si>
    <t xml:space="preserve"> IT PEOPLE CORPORATION  </t>
  </si>
  <si>
    <t xml:space="preserve"> J2 ASSOCIATES LLC  </t>
  </si>
  <si>
    <t xml:space="preserve"> JUSTOTECH CORPORATION  </t>
  </si>
  <si>
    <t xml:space="preserve"> KEVILLE ENTERPRISES INC  </t>
  </si>
  <si>
    <t xml:space="preserve"> MONTGOMERY ELECTRONICS &amp; COMMUNICATION SERVICES LLC </t>
  </si>
  <si>
    <t xml:space="preserve"> NETWORKING TECHNOLOGIES AND SUPPORT INC  </t>
  </si>
  <si>
    <t xml:space="preserve"> OLH INC.  </t>
  </si>
  <si>
    <t xml:space="preserve"> PEMCCO, INC.  </t>
  </si>
  <si>
    <t xml:space="preserve"> PRODIGIQ INC  </t>
  </si>
  <si>
    <t xml:space="preserve"> PSRI TECHNOLOGIES LLC  </t>
  </si>
  <si>
    <t xml:space="preserve"> QUANTEQ INC  </t>
  </si>
  <si>
    <t xml:space="preserve"> RDM INTERNATIONAL, INC  </t>
  </si>
  <si>
    <t xml:space="preserve"> SABRA WANG &amp; ASSOCIATES INC  </t>
  </si>
  <si>
    <t xml:space="preserve"> SAVANT CONSULTING INC  </t>
  </si>
  <si>
    <t xml:space="preserve"> SIERRA INFOSYS INC  </t>
  </si>
  <si>
    <t xml:space="preserve"> SNAP INCORPORATED  </t>
  </si>
  <si>
    <t xml:space="preserve"> STA TECHNOLOGIES LLC  </t>
  </si>
  <si>
    <t xml:space="preserve"> STELLAR SERVICES INC  </t>
  </si>
  <si>
    <t xml:space="preserve"> TEC'S WEB  </t>
  </si>
  <si>
    <t xml:space="preserve"> THE BERNARD JOHNSON GROUP, INC.  </t>
  </si>
  <si>
    <t xml:space="preserve"> THE CELESTE GROUP LLC  </t>
  </si>
  <si>
    <t xml:space="preserve"> TRANSMART TECHNOLOGIES INC  </t>
  </si>
  <si>
    <t xml:space="preserve"> WIDE RANGE TECHNOLOGIES  </t>
  </si>
  <si>
    <t>STE A 2160 KINGSTON CT,MARIETTA, GA 30067</t>
  </si>
  <si>
    <t>STE 426 6525 BELCREST ROAD,HYATTSVILLE, MD 20782</t>
  </si>
  <si>
    <t>STE 205 241 EAST 4TH STREET,FREDERICK, MD 21701</t>
  </si>
  <si>
    <t>PO Box 1984,INDIAN TRAIL, NC 28079</t>
  </si>
  <si>
    <t>2015 AYRSLEY TOWN BOULEVARD,SUITE 202</t>
  </si>
  <si>
    <t>11421 COLBERT CREEK LOOP SUITE 300,RALEIGH, NC 27614</t>
  </si>
  <si>
    <t>2323 WEST 5TH AVE, SUITE 120,COLUMBUS, OH 43204</t>
  </si>
  <si>
    <t>PO Box 318,SILER CITY, NC 27344-0318</t>
  </si>
  <si>
    <t>310 VIZCAYA DRIVE,PALM BEACH GARDENS, FL 33418</t>
  </si>
  <si>
    <t>2000 PARK STREET SUITE 201,SUITE 201</t>
  </si>
  <si>
    <t>PO Box 30292,WINSTON-SALEM, NC 27130</t>
  </si>
  <si>
    <t>319 GERONIMO ROAD,LUSBY, MD 20657</t>
  </si>
  <si>
    <t>69 SHIPWASH DRIVE,GARNER, NC 27529</t>
  </si>
  <si>
    <t>PO Box 335,GREAT FALLS, VA 22066</t>
  </si>
  <si>
    <t>PO Box 536,MULLICA HILL, NJ 08062-0536</t>
  </si>
  <si>
    <t>401 BOMBAY LANE,FULTON, GA 30076</t>
  </si>
  <si>
    <t>115 S SMEAD COURT,ROSWELL, GA 30076</t>
  </si>
  <si>
    <t>5448  APEX PEAKWAY  #189,APEX, NC 27502</t>
  </si>
  <si>
    <t>600 STANHOPE LANE,MATTHEWS, NC 28105</t>
  </si>
  <si>
    <t>77 S BEDFORD ST,BURLINGTON, MA 01803</t>
  </si>
  <si>
    <t>22375 BRODERICK DR SUITE 225,DULLES, VA 20166</t>
  </si>
  <si>
    <t>ONE COPLEY PKWY # 216,MORRISVILLE, NC 27560</t>
  </si>
  <si>
    <t>4732 WOODED RIDGE ROAD,RALEIGH, NC 27606</t>
  </si>
  <si>
    <t>331 W MAIN ST SUITE 511,DURHAM, NC 27701</t>
  </si>
  <si>
    <t>SUITE 11 475 SCHOOL ST,MARSHFIELD, MA 02050</t>
  </si>
  <si>
    <t>236 MOUNTAIN RIDGE ROAD,MILLBROOK, AL 36054</t>
  </si>
  <si>
    <t>14421 JUSTICE ROAD,MIDLOTHIAN, VA 23113</t>
  </si>
  <si>
    <t>8300 DUNWOODY PLACE SUITE 205,SANDY SPRINGS, GA 30350</t>
  </si>
  <si>
    <t>PO Box 8981,VIRGINIA BEACH, VA 23450</t>
  </si>
  <si>
    <t>26500 W AGOURA ROAD  STE 102-796,CALABASAS, CA 91302</t>
  </si>
  <si>
    <t>113 EASTLAND DR,JEFFERSON CITY, MO 65101</t>
  </si>
  <si>
    <t>1731 WILDHORSE CREEK RD.,WILDWOOD, MO 63005</t>
  </si>
  <si>
    <t>14310 SULLYFIELD CIRCLE #600,SUITE 600</t>
  </si>
  <si>
    <t>7055 SAMUEL MORSE DRIVE  SUITE 100,COLUMBIA, MD 21046</t>
  </si>
  <si>
    <t>12 SANTA CATRINA,RANCHO SANTA MARGARITA, CA 92688</t>
  </si>
  <si>
    <t>SUITE 210 6001 SAVOY DRIVE,HOUSTON, TX 77036</t>
  </si>
  <si>
    <t>4080 LAFAYETTE CENTER DRIVE,CHANTILLY, VA 20151</t>
  </si>
  <si>
    <t>1451 S ELM EUGENE ST BOX 25,GREENSBORO, NC 27406</t>
  </si>
  <si>
    <t>STE 702 70 W 36TH ST,NEW YORK, NY 10018</t>
  </si>
  <si>
    <t>4705 EMMAUS COURT,KERNERSVILLE, NC 27284</t>
  </si>
  <si>
    <t>2815 CAMINO DEL RIO SOUTH #290,SAN DIEGO, CA 92108</t>
  </si>
  <si>
    <t>PO Box 38831,CHARLOTTE, NC 28278</t>
  </si>
  <si>
    <t>15 ELLIS PUTTER COURT,MADISON, WI 53711</t>
  </si>
  <si>
    <t>1969 S. ALAFAYA TRAIL #211,ORLANDO, FL 32828</t>
  </si>
  <si>
    <t>INDIAN TRAIL</t>
  </si>
  <si>
    <t>CHARLOTTE</t>
  </si>
  <si>
    <t>SILER CITY</t>
  </si>
  <si>
    <t>WINSTON-SALEM</t>
  </si>
  <si>
    <t>GARNER</t>
  </si>
  <si>
    <t>APEX</t>
  </si>
  <si>
    <t>MATTHEWS</t>
  </si>
  <si>
    <t>MORRISVILLE</t>
  </si>
  <si>
    <t>DURHAM</t>
  </si>
  <si>
    <t>CALABASAS</t>
  </si>
  <si>
    <t>WILDWOOD</t>
  </si>
  <si>
    <t>GREENSBORO</t>
  </si>
  <si>
    <t>KERNERSVILLE</t>
  </si>
  <si>
    <t>27344-0318</t>
  </si>
  <si>
    <t>08062-0536</t>
  </si>
  <si>
    <t>ANNE LIPMAN</t>
  </si>
  <si>
    <t>ALDEN SCOTT MILES</t>
  </si>
  <si>
    <t>MANIK ARORA</t>
  </si>
  <si>
    <t>JANET BARRETT</t>
  </si>
  <si>
    <t>JOYCE K. JOHNSON</t>
  </si>
  <si>
    <t>SUSAN JABBUSCH</t>
  </si>
  <si>
    <t>DARRELL B SEARCY</t>
  </si>
  <si>
    <t>CATHY RAAD</t>
  </si>
  <si>
    <t>LORI NOEL</t>
  </si>
  <si>
    <t>BETSY C. CLARK</t>
  </si>
  <si>
    <t>PAM WASHINGTON</t>
  </si>
  <si>
    <t>GEORGE E RHYNE</t>
  </si>
  <si>
    <t>CRYSTALE WOZNIAK</t>
  </si>
  <si>
    <t>SRI MUDUNURI</t>
  </si>
  <si>
    <t>JOHN JOHNSTON</t>
  </si>
  <si>
    <t>BIANCA JONES</t>
  </si>
  <si>
    <t>BERNARD ROBINSON</t>
  </si>
  <si>
    <t>GINA BENNETT</t>
  </si>
  <si>
    <t>NATASHA CONLEY</t>
  </si>
  <si>
    <t>JUAN KUANFUNG</t>
  </si>
  <si>
    <t>PETER C. K. YIP</t>
  </si>
  <si>
    <t>DAVID WANG</t>
  </si>
  <si>
    <t>RAGHUNATHAN S. KUMAR</t>
  </si>
  <si>
    <t>ARCHANA R DHORE</t>
  </si>
  <si>
    <t>SHANA AYSCUE</t>
  </si>
  <si>
    <t>CEDRIC E. GILL</t>
  </si>
  <si>
    <t>BERNARD JOHNSON</t>
  </si>
  <si>
    <t>RONALD P. BERRY SR.</t>
  </si>
  <si>
    <t>THERESA KEY</t>
  </si>
  <si>
    <t>SHABIBI@ACECOMPUTERCENTER.COM</t>
  </si>
  <si>
    <t>ALIPMAN@AL-TEKINC.COM</t>
  </si>
  <si>
    <t>SMILES@APPLIEDAUTOMATION4U.COM</t>
  </si>
  <si>
    <t>919-630-5128</t>
  </si>
  <si>
    <t>JBARRETT@BARRCHIN.COM</t>
  </si>
  <si>
    <t>CERTIFICATIONS@CCITECHS.COM</t>
  </si>
  <si>
    <t>919-460-1313</t>
  </si>
  <si>
    <t>919-460-1314</t>
  </si>
  <si>
    <t>SUSAN@CADINC.COM</t>
  </si>
  <si>
    <t>DARRELL@CHANDLERCAMPBELLE.COM</t>
  </si>
  <si>
    <t>803-779-0311</t>
  </si>
  <si>
    <t>803-779-0528</t>
  </si>
  <si>
    <t>RAADCK@CECSINC.COM</t>
  </si>
  <si>
    <t>336-499-1915</t>
  </si>
  <si>
    <t>SERVICE@CATSWS.COM</t>
  </si>
  <si>
    <t>202-360-4792 ext. 1049</t>
  </si>
  <si>
    <t>202-543-0185</t>
  </si>
  <si>
    <t>DPAIGE@C3-SYSTEMS.COM</t>
  </si>
  <si>
    <t>919-280-1110</t>
  </si>
  <si>
    <t>866-353-1789</t>
  </si>
  <si>
    <t>BETSYCLARK@DIAMONDWATERLLP.COM</t>
  </si>
  <si>
    <t>703-757-9782</t>
  </si>
  <si>
    <t>703-757-9783</t>
  </si>
  <si>
    <t>770-217-4688</t>
  </si>
  <si>
    <t>770-217-9943</t>
  </si>
  <si>
    <t>919-367-3663</t>
  </si>
  <si>
    <t>PAM@FYITECHCONSTRUCTION.NET</t>
  </si>
  <si>
    <t>(704)395-2155</t>
  </si>
  <si>
    <t>(704)395-2159</t>
  </si>
  <si>
    <t>GRHYNE@HAVOLINEDIAMOND4U.COM</t>
  </si>
  <si>
    <t>781-229-0707</t>
  </si>
  <si>
    <t>781-229-7939</t>
  </si>
  <si>
    <t>CWOZNIAK@HMMH.COM</t>
  </si>
  <si>
    <t>703-404-4401</t>
  </si>
  <si>
    <t>919-806-3535</t>
  </si>
  <si>
    <t>919-806-2299</t>
  </si>
  <si>
    <t>OFFICEADMIN@ITPEOPLECORP.COM</t>
  </si>
  <si>
    <t>919-741-6000</t>
  </si>
  <si>
    <t>866-264-5252</t>
  </si>
  <si>
    <t>JJOHNSTON@J2ASSOC.COM</t>
  </si>
  <si>
    <t>888-465-9399</t>
  </si>
  <si>
    <t>866-335-0330</t>
  </si>
  <si>
    <t>BIANCA.JONES@JUSTOTECH.COM</t>
  </si>
  <si>
    <t>334-730-4501</t>
  </si>
  <si>
    <t>(804)379-3414</t>
  </si>
  <si>
    <t>404-881-0099</t>
  </si>
  <si>
    <t>404-881-8429</t>
  </si>
  <si>
    <t>GBENNETT@OLHINC.COM</t>
  </si>
  <si>
    <t>7574378862 ext. 301</t>
  </si>
  <si>
    <t>NCONLEY@PSRITECH.COM</t>
  </si>
  <si>
    <t>636-458-9263</t>
  </si>
  <si>
    <t>314-480-5460</t>
  </si>
  <si>
    <t>CONTACT@QUANTEQUSA.COM</t>
  </si>
  <si>
    <t>703-709-2540</t>
  </si>
  <si>
    <t>703-709-2535</t>
  </si>
  <si>
    <t>PCKYIP@RDMCQUEEN.COM</t>
  </si>
  <si>
    <t>443-741-3500</t>
  </si>
  <si>
    <t>443-741-3700</t>
  </si>
  <si>
    <t>336-617-7298</t>
  </si>
  <si>
    <t>336-256-9220</t>
  </si>
  <si>
    <t>STAYSC@STATECHNOLOGIES.COM</t>
  </si>
  <si>
    <t>HLIM@STELLAR4.COM</t>
  </si>
  <si>
    <t>336-542-7832</t>
  </si>
  <si>
    <t>619-466-7800</t>
  </si>
  <si>
    <t>619-255-1501</t>
  </si>
  <si>
    <t>BJOHNSON@THEBJGROUP.COM</t>
  </si>
  <si>
    <t>704-588-1652</t>
  </si>
  <si>
    <t>704-583-0267</t>
  </si>
  <si>
    <t>RPBERRY@BELLSOUTH.NET</t>
  </si>
  <si>
    <t>JKODET@TRANSMARTINC.COM</t>
  </si>
  <si>
    <t>800-780-3631</t>
  </si>
  <si>
    <t>407-641-9804</t>
  </si>
  <si>
    <t>OPERATIONS@WIDERANGETECH.COM</t>
  </si>
  <si>
    <t>423430 - COMPUTER AND COMPUTER PERIPHERAL EQUIPMENT AND SOFTWARE MERC
541512 - COMPUTER SYSTEMS DESIGN SERVICES</t>
  </si>
  <si>
    <t>236220 - COMMERCIAL AND INSTITUTIONAL BUILDING CONSTRUCTION
541330 - ENGINEERING SERVICES
541370 - SURVEYING AND MAPPING (EXCEPT GEOPHYSICAL) SERVICES
541512 - COMPUTER SYSTEMS DESIGN SERVICES
541611 - ADMINISTRATIVE MANAGEMENT AND GENERAL MANAGEMENT CONSULTING
811212 - COMPUTER AND OFFICE MACHINE REPAIR AND MAINTENANCE</t>
  </si>
  <si>
    <t>541511 - CUSTOM COMPUTER PROGRAMMING SERVICES
541512 - COMPUTER SYSTEMS DESIGN SERVICES
541611 - ADMINISTRATIVE MANAGEMENT AND GENERAL MANAGEMENT CONSULTING
541618 - OTHER MANAGEMENT CONSULTING SERVICES
541690 - OTHER SCIENTIFIC AND TECHNICAL CONSULTING SERVICES</t>
  </si>
  <si>
    <t>334418 - PRINTED CIRCUIT ASSEMBLY (ELECTRONIC ASSEMBLY) MANUFACTURING
334419 - OTHER ELECTRONIC COMPONENT MANUFACTURING
334515 - INSTRUMENT MANUFACTURING FOR MEASURING AND TESTING ELECTRICI
541512 - COMPUTER SYSTEMS DESIGN SERVICES
541611 - ADMINISTRATIVE MANAGEMENT AND GENERAL MANAGEMENT CONSULTING</t>
  </si>
  <si>
    <t>236220 - COMMERCIAL AND INSTITUTIONAL BUILDING CONSTRUCTION
541330 - ENGINEERING SERVICES
541370 - SURVEYING AND MAPPING (EXCEPT GEOPHYSICAL) SERVICES
541512 - COMPUTER SYSTEMS DESIGN SERVICES</t>
  </si>
  <si>
    <t>518210 - DATA PROCESSING, HOSTING, AND RELATED SERVICES
541511 - CUSTOM COMPUTER PROGRAMMING SERVICES
541512 - COMPUTER SYSTEMS DESIGN SERVICES
541519 - OTHER COMPUTER RELATED SERVICES
541611 - ADMINISTRATIVE MANAGEMENT AND GENERAL MANAGEMENT CONSULTING
541618 - OTHER MANAGEMENT CONSULTING SERVICES</t>
  </si>
  <si>
    <t>541310 - ARCHITECTURAL SERVICES
541330 - ENGINEERING SERVICES
541340 - DRAFTING SERVICES
541360 - GEOPHYSICAL SURVEYING AND MAPPING SERVICES
541370 - SURVEYING AND MAPPING (EXCEPT GEOPHYSICAL) SERVICES
541512 - COMPUTER SYSTEMS DESIGN SERVICES
541611 - ADMINISTRATIVE MANAGEMENT AND GENERAL MANAGEMENT CONSULTING
561110 - OFFICE ADMINISTRATIVE SERVICES
561410 - DOCUMENT PREPARATION SERVICES</t>
  </si>
  <si>
    <t>334210 - TELEPHONE APPARATUS MANUFACTURING
443120 - COMPUTER AND SOFTWARE STORES
511210 - SOFTWARE PUBLISHERS
541512 - COMPUTER SYSTEMS DESIGN SERVICES
541519 - OTHER COMPUTER RELATED SERVICES
611420 - COMPUTER TRAINING</t>
  </si>
  <si>
    <t>541512 - COMPUTER SYSTEMS DESIGN SERVICES
541611 - ADMINISTRATIVE MANAGEMENT AND GENERAL MANAGEMENT CONSULTING
541613 - MARKETING CONSULTING SERVICES
541618 - OTHER MANAGEMENT CONSULTING SERVICES
541820 - PUBLIC RELATIONS AGENCIES
561110 - OFFICE ADMINISTRATIVE SERVICES
561210 - FACILITIES SUPPORT SERVICES
611430 - PROFESSIONAL AND MANAGEMENT DEVELOPMENT TRAINING</t>
  </si>
  <si>
    <t>541330 - ENGINEERING SERVICES
541330 - ENGINEERING SERVICES
541340 - DRAFTING SERVICES
541340 - DRAFTING SERVICES
541370 - SURVEYING AND MAPPING (EXCEPT GEOPHYSICAL) SERVICES
541430 - GRAPHIC DESIGN SERVICES
541490 - OTHER SPECIALIZED DESIGN SERVICES
541490 - OTHER SPECIALIZED DESIGN SERVICES
541512 - COMPUTER SYSTEMS DESIGN SERVICES
541611 - ADMINISTRATIVE MANAGEMENT AND GENERAL MANAGEMENT CONSULTING
541611 - ADMINISTRATIVE MANAGEMENT AND GENERAL MANAGEMENT CONSULTING
541613 - MARKETING CONSULTING SERVICES
541613 - MARKETING CONSULTING SERVICES
541618 - OTHER MANAGEMENT CONSULTING SERVICES
541618 - OTHER MANAGEMENT CONSULTING SERVICES
541620 - ENVIRONMENTAL CONSULTING SERVICES
541620 - ENVIRONMENTAL CONSULTING SERVICES</t>
  </si>
  <si>
    <t>541511 - CUSTOM COMPUTER PROGRAMMING SERVICES
541512 - COMPUTER SYSTEMS DESIGN SERVICES
541513 - COMPUTER FACILITIES MANAGEMENT SERVICES
541519 - OTHER COMPUTER RELATED SERVICES
811212 - COMPUTER AND OFFICE MACHINE REPAIR AND MAINTENANCE</t>
  </si>
  <si>
    <t>511210 - SOFTWARE PUBLISHERS
541511 - CUSTOM COMPUTER PROGRAMMING SERVICES
541512 - COMPUTER SYSTEMS DESIGN SERVICES
541513 - COMPUTER FACILITIES MANAGEMENT SERVICES
541519 - OTHER COMPUTER RELATED SERVICES
541611 - ADMINISTRATIVE MANAGEMENT AND GENERAL MANAGEMENT CONSULTING
541614 - PROCESS, PHYSICAL DISTRIBUTION, AND LOGISTICS CONSULTING SER
611420 - COMPUTER TRAINING</t>
  </si>
  <si>
    <t>541320 - LANDSCAPE ARCHITECTURAL SERVICES
541330 - ENGINEERING SERVICES
541340 - DRAFTING SERVICES
541370 - SURVEYING AND MAPPING (EXCEPT GEOPHYSICAL) SERVICES
541512 - COMPUTER SYSTEMS DESIGN SERVICES</t>
  </si>
  <si>
    <t>541511 - CUSTOM COMPUTER PROGRAMMING SERVICES
541512 - COMPUTER SYSTEMS DESIGN SERVICES
541519 - OTHER COMPUTER RELATED SERVICES
541611 - ADMINISTRATIVE MANAGEMENT AND GENERAL MANAGEMENT CONSULTING
541612 - HUMAN RESOURCES AND EXECUTIVE SEARCH CONSULTING SERVICES
541613 - MARKETING CONSULTING SERVICES
541614 - PROCESS, PHYSICAL DISTRIBUTION, AND LOGISTICS CONSULTING SER
541618 - OTHER MANAGEMENT CONSULTING SERVICES
541910 - MARKETING RESEARCH AND PUBLIC OPINION POLLING
611430 - PROFESSIONAL AND MANAGEMENT DEVELOPMENT TRAINING</t>
  </si>
  <si>
    <t>541310 - ARCHITECTURAL SERVICES
541330 - ENGINEERING SERVICES
541511 - CUSTOM COMPUTER PROGRAMMING SERVICES
541511 - CUSTOM COMPUTER PROGRAMMING SERVICES
541512 - COMPUTER SYSTEMS DESIGN SERVICES
541519 - OTHER COMPUTER RELATED SERVICES
541611 - ADMINISTRATIVE MANAGEMENT AND GENERAL MANAGEMENT CONSULTING
541611 - ADMINISTRATIVE MANAGEMENT AND GENERAL MANAGEMENT CONSULTING
541614 - PROCESS, PHYSICAL DISTRIBUTION, AND LOGISTICS CONSULTING SER
541618 - OTHER MANAGEMENT CONSULTING SERVICES
541618 - OTHER MANAGEMENT CONSULTING SERVICES
541820 - PUBLIC RELATIONS AGENCIES
541820 - PUBLIC RELATIONS AGENCIES
541910 - MARKETING RESEARCH AND PUBLIC OPINION POLLING
561499 - ALL OTHER BUSINESS SUPPORT SERVICES</t>
  </si>
  <si>
    <t>541511 - CUSTOM COMPUTER PROGRAMMING SERVICES
541512 - COMPUTER SYSTEMS DESIGN SERVICES
541611 - ADMINISTRATIVE MANAGEMENT AND GENERAL MANAGEMENT CONSULTING</t>
  </si>
  <si>
    <t>236115 - NEW SINGLE-FAMILY HOUSING CONSTRUCTION (EXCEPT OPERATIVE BUI
236116 - NEW MULTIFAMILY HOUSING CONSTRUCTION (EXCEPT OPERATIVE BUILD
236118 - RESIDENTIAL REMODELERS
236210 - INDUSTRIAL BUILDING CONSTRUCTION
236220 - COMMERCIAL AND INSTITUTIONAL BUILDING CONSTRUCTION
237310 - HIGHWAY, STREET, AND BRIDGE CONSTRUCTION
237990 - OTHER HEAVY AND CIVIL ENGINEERING CONSTRUCTION
238990 - ALL OTHER SPECIALTY TRADE CONTRACTORS
541511 - CUSTOM COMPUTER PROGRAMMING SERVICES
541512 - COMPUTER SYSTEMS DESIGN SERVICES
541513 - COMPUTER FACILITIES MANAGEMENT SERVICES
541611 - ADMINISTRATIVE MANAGEMENT AND GENERAL MANAGEMENT CONSULTING
541612 - HUMAN RESOURCES AND EXECUTIVE SEARCH CONSULTING SERVICES
561320 - TEMPORARY HELP SERVICES
561330 - PROFESSIONAL EMPLOYER ORGANIZATIONS</t>
  </si>
  <si>
    <t>238210 - ELECTRICAL CONTRACTORS AND OTHER WIRING INSTALLATION CONTRAC
541512 - COMPUTER SYSTEMS DESIGN SERVICES
611420 - COMPUTER TRAINING
811111 - GENERAL AUTOMOTIVE REPAIR
811113 - AUTOMOTIVE TRANSMISSION REPAIR
811118 - OTHER AUTOMOTIVE MECHANICAL AND ELECTRICAL REPAIR AND MAINTE
811121 - AUTOMOTIVE BODY, PAINT, AND INTERIOR REPAIR AND MAINTENANCE
811191 - AUTOMOTIVE OIL CHANGE AND LUBRICATION SHOPS
811192 - CAR WASHES
811198 - ALL OTHER AUTOMOTIVE REPAIR AND MAINTENANCE</t>
  </si>
  <si>
    <t>541330 - ENGINEERING SERVICES
541511 - CUSTOM COMPUTER PROGRAMMING SERVICES
541512 - COMPUTER SYSTEMS DESIGN SERVICES
541519 - OTHER COMPUTER RELATED SERVICES
541611 - ADMINISTRATIVE MANAGEMENT AND GENERAL MANAGEMENT CONSULTING
541611 - ADMINISTRATIVE MANAGEMENT AND GENERAL MANAGEMENT CONSULTING
541618 - OTHER MANAGEMENT CONSULTING SERVICES
541620 - ENVIRONMENTAL CONSULTING SERVICES
541620 - ENVIRONMENTAL CONSULTING SERVICES
541690 - OTHER SCIENTIFIC AND TECHNICAL CONSULTING SERVICES
541690 - OTHER SCIENTIFIC AND TECHNICAL CONSULTING SERVICES
541712 - RESEARCH AND DEVELOPMENT IN THE PHYSICAL, ENGINEERING, AND L
541712 - RESEARCH AND DEVELOPMENT IN THE PHYSICAL,ENGINEERING,AND LI
541990 - ALL OTHER PROFESSIONAL, SCIENTIFIC, AND TECHNICAL SERVICES
541990 - ALL OTHER PROFESSIONAL, SCIENTIFIC, AND TECHNICAL SERVICES</t>
  </si>
  <si>
    <t>518210 - DATA PROCESSING, HOSTING, AND RELATED SERVICES
541511 - CUSTOM COMPUTER PROGRAMMING SERVICES
541512 - COMPUTER SYSTEMS DESIGN SERVICES</t>
  </si>
  <si>
    <t>541511 - CUSTOM COMPUTER PROGRAMMING SERVICES
541512 - COMPUTER SYSTEMS DESIGN SERVICES
541512 - COMPUTER SYSTEMS DESIGN SERVICES
541513 - COMPUTER FACILITIES MANAGEMENT SERVICES
541519 - OTHER COMPUTER RELATED SERVICES
541990 - ALL OTHER PROFESSIONAL, SCIENTIFIC, AND TECHNICAL SERVICES
561311 - EMPLOYMENT PLACEMENT AGENCIES
561320 - TEMPORARY HELP SERVICES</t>
  </si>
  <si>
    <t>423430 - COMPUTER AND COMPUTER PERIPHERAL EQUIPMENT AND SOFTWARE MERC
541511 - CUSTOM COMPUTER PROGRAMMING SERVICES
541512 - COMPUTER SYSTEMS DESIGN SERVICES
541513 - COMPUTER FACILITIES MANAGEMENT SERVICES
541690 - OTHER SCIENTIFIC AND TECHNICAL CONSULTING SERVICES</t>
  </si>
  <si>
    <t>541512 - COMPUTER SYSTEMS DESIGN SERVICES
541690 - OTHER SCIENTIFIC AND TECHNICAL CONSULTING SERVICES</t>
  </si>
  <si>
    <t>236220 - COMMERCIAL AND INSTITUTIONAL BUILDING CONSTRUCTION
237110 - WATER AND SEWER LINE AND RELATED STRUCTURES CONSTRUCTION
237130 - POWER AND COMMUNICATION LINE AND RELATED STRUCTURES CONSTRUC
237310 - HIGHWAY, STREET, AND BRIDGE CONSTRUCTION
237990 - OTHER HEAVY AND CIVIL ENGINEERING CONSTRUCTION
541512 - COMPUTER SYSTEMS DESIGN SERVICES</t>
  </si>
  <si>
    <t>238210 - ELECTRICAL CONTRACTORS AND OTHER WIRING INSTALLATION CONTRAC
423430 - COMPUTER AND COMPUTER PERIPHERAL EQUIPMENT AND SOFTWARE MERC
423610 - ELECTRICAL APPARATUS AND EQUIPMENT, WIRING SUPPLIES, AND REL
443120 - COMPUTER AND SOFTWARE STORES
541512 - COMPUTER SYSTEMS DESIGN SERVICES
811213 - COMMUNICATION EQUIPMENT REPAIR AND MAINTENANCE</t>
  </si>
  <si>
    <t>541511 - CUSTOM COMPUTER PROGRAMMING SERVICES
541511 - CUSTOM COMPUTER PROGRAMMING SERVICES
541512 - COMPUTER SYSTEMS DESIGN SERVICES
541512 - COMPUTER SYSTEMS DESIGN SERVICES
541519 - OTHER COMPUTER RELATED SERVICES
541519 - OTHER COMPUTER RELATED SERVICES</t>
  </si>
  <si>
    <t>488190 - OTHER SUPPORT ACTIVITIES FOR AIR TRANSPORTATION
488210 - SUPPORT ACTIVITIES FOR RAIL TRANSPORTATION
488490 - OTHER SUPPORT ACTIVITIES FOR ROAD TRANSPORTATION
541330 - ENGINEERING SERVICES
541340 - DRAFTING SERVICES
541511 - CUSTOM COMPUTER PROGRAMMING SERVICES
541512 - COMPUTER SYSTEMS DESIGN SERVICES
541512 - COMPUTER SYSTEMS DESIGN SERVICES
541611 - ADMINISTRATIVE MANAGEMENT AND GENERAL MANAGEMENT CONSULTING
541618 - OTHER MANAGEMENT CONSULTING SERVICES
541990 - ALL OTHER PROFESSIONAL, SCIENTIFIC, AND TECHNICAL SERVICES</t>
  </si>
  <si>
    <t>541512 - COMPUTER SYSTEMS DESIGN SERVICES
541513 - COMPUTER FACILITIES MANAGEMENT SERVICES
611420 - COMPUTER TRAINING</t>
  </si>
  <si>
    <t>488190 - OTHER SUPPORT ACTIVITIES FOR AIR TRANSPORTATION
541512 - COMPUTER SYSTEMS DESIGN SERVICES
541850 - DISPLAY ADVERTISING</t>
  </si>
  <si>
    <t>518210 - DATA PROCESSING, HOSTING, AND RELATED SERVICES
541511 - CUSTOM COMPUTER PROGRAMMING SERVICES
541512 - COMPUTER SYSTEMS DESIGN SERVICES
541611 - ADMINISTRATIVE MANAGEMENT AND GENERAL MANAGEMENT CONSULTING
561421 - TELEPHONE ANSWERING SERVICES</t>
  </si>
  <si>
    <t>518210 - DATA PROCESSING, HOSTING, AND RELATED SERVICES
541330 - ENGINEERING SERVICES
541511 - CUSTOM COMPUTER PROGRAMMING SERVICES
541512 - COMPUTER SYSTEMS DESIGN SERVICES
541519 - OTHER COMPUTER RELATED SERVICES</t>
  </si>
  <si>
    <t>541330 - ENGINEERING SERVICES
541330 - ENGINEERING SERVICES
541360 - GEOPHYSICAL SURVEYING AND MAPPING SERVICES
541380 - TESTING LABORATORIES
541490 - OTHER SPECIALIZED DESIGN SERVICES
541511 - CUSTOM COMPUTER PROGRAMMING SERVICES
541512 - COMPUTER SYSTEMS DESIGN SERVICES
541712 - RESEARCH AND DEVELOPMENT IN THE PHYSICAL, ENGINEERING, AND L
541990 - ALL OTHER PROFESSIONAL, SCIENTIFIC, AND TECHNICAL SERVICES</t>
  </si>
  <si>
    <t>237990 - OTHER HEAVY AND CIVIL ENGINEERING CONSTRUCTION
541330 - ENGINEERING SERVICES
541360 - GEOPHYSICAL SURVEYING AND MAPPING SERVICES
541380 - TESTING LABORATORIES
541511 - CUSTOM COMPUTER PROGRAMMING SERVICES
541512 - COMPUTER SYSTEMS DESIGN SERVICES
541618 - OTHER MANAGEMENT CONSULTING SERVICES
541618 - OTHER MANAGEMENT CONSULTING SERVICES</t>
  </si>
  <si>
    <t>541511 - CUSTOM COMPUTER PROGRAMMING SERVICES
541512 - COMPUTER SYSTEMS DESIGN SERVICES
541513 - COMPUTER FACILITIES MANAGEMENT SERVICES
541519 - OTHER COMPUTER RELATED SERVICES
541614 - PROCESS, PHYSICAL DISTRIBUTION, AND LOGISTICS CONSULTING SER</t>
  </si>
  <si>
    <t>541511 - CUSTOM COMPUTER PROGRAMMING SERVICES
541512 - COMPUTER SYSTEMS DESIGN SERVICES
541513 - COMPUTER FACILITIES MANAGEMENT SERVICES
541519 - OTHER COMPUTER RELATED SERVICES</t>
  </si>
  <si>
    <t>425120 - WHOLESALE TRADE AGENTS AND BROKERS
541511 - CUSTOM COMPUTER PROGRAMMING SERVICES
541512 - COMPUTER SYSTEMS DESIGN SERVICES</t>
  </si>
  <si>
    <t>238210 - ELECTRICAL CONTRACTORS AND OTHER WIRING INSTALLATION CONTRAC
334220 - RADIO AND TELEVISION BROADCASTING AND WIRELESS COMMUNICATION
334310 - AUDIO AND VIDEO EQUIPMENT MANUFACTURING
517910 - OTHER TELECOMMUNICATIONS
541511 - CUSTOM COMPUTER PROGRAMMING SERVICES
541511 - CUSTOM COMPUTER PROGRAMMING SERVICES
541512 - COMPUTER SYSTEMS DESIGN SERVICES
541512 - COMPUTER SYSTEMS DESIGN SERVICES
541513 - COMPUTER FACILITIES MANAGEMENT SERVICES
541513 - COMPUTER FACILITIES MANAGEMENT SERVICES
541519 - OTHER COMPUTER RELATED SERVICES
541611 - ADMINISTRATIVE MANAGEMENT AND GENERAL MANAGEMENT CONSULTING
541611 - ADMINISTRATIVE MANAGEMENT AND GENERAL MANAGEMENT CONSULTING
541618 - OTHER MANAGEMENT CONSULTING SERVICES
541618 - OTHER MANAGEMENT CONSULTING SERVICES
541690 - OTHER SCIENTIFIC AND TECHNICAL CONSULTING SERVICES
541690 - OTHER SCIENTIFIC AND TECHNICAL CONSULTING SERVICES
541711 - RESEARCH AND DEVELOPMENT IN BIOTECHNOLOGY
561621 - SECURITY SYSTEMS SERVICES (EXCEPT LOCKSMITHS)</t>
  </si>
  <si>
    <t>541511 - CUSTOM COMPUTER PROGRAMMING SERVICES
541512 - COMPUTER SYSTEMS DESIGN SERVICES
541519 - OTHER COMPUTER RELATED SERVICES</t>
  </si>
  <si>
    <t>522292 - REAL ESTATE CREDIT
522294 - SECONDARY MARKET FINANCING
522310 - MORTGAGE AND NONMORTGAGE LOAN BROKERS
531210 - OFFICES OF REAL ESTATE AGENTS AND BROKERS
531390 - OTHER ACTIVITIES RELATED TO REAL ESTATE
541110 - OFFICES OF LAWYERS
541120 - OFFICES OF NOTARIES
541191 - TITLE ABSTRACT AND SETTLEMENT OFFICES
541191 - TITLE ABSTRACT AND SETTLEMENT OFFICES
541199 - ALL OTHER LEGAL SERVICES
541330 - ENGINEERING SERVICES
541511 - CUSTOM COMPUTER PROGRAMMING SERVICES
541512 - COMPUTER SYSTEMS DESIGN SERVICES
541513 - COMPUTER FACILITIES MANAGEMENT SERVICES
541611 - ADMINISTRATIVE MANAGEMENT AND GENERAL MANAGEMENT CONSULTING
541611 - ADMINISTRATIVE MANAGEMENT AND GENERAL MANAGEMENT CONSULTING
541618 - OTHER MANAGEMENT CONSULTING SERVICES
541618 - OTHER MANAGEMENT CONSULTING SERVICES
541690 - OTHER SCIENTIFIC AND TECHNICAL CONSULTING SERVICES
541690 - OTHER SCIENTIFIC AND TECHNICAL CONSULTING SERVICES
541990 - ALL OTHER PROFESSIONAL, SCIENTIFIC, AND TECHNICAL SERVICES</t>
  </si>
  <si>
    <t>541330 - ENGINEERING SERVICES
541330 - ENGINEERING SERVICES
541340 - DRAFTING SERVICES
541360 - GEOPHYSICAL SURVEYING AND MAPPING SERVICES
541370 - SURVEYING AND MAPPING (EXCEPT GEOPHYSICAL) SERVICES
541370 - SURVEYING AND MAPPING (EXCEPT GEOPHYSICAL) SERVICES
541511 - CUSTOM COMPUTER PROGRAMMING SERVICES
541511 - CUSTOM COMPUTER PROGRAMMING SERVICES
541512 - COMPUTER SYSTEMS DESIGN SERVICES
541513 - COMPUTER FACILITIES MANAGEMENT SERVICES
541519 - OTHER COMPUTER RELATED SERVICES
541611 - ADMINISTRATIVE MANAGEMENT AND GENERAL MANAGEMENT CONSULTING
541614 - PROCESS, PHYSICAL DISTRIBUTION, AND LOGISTICS CONSULTING SER
541618 - OTHER MANAGEMENT CONSULTING SERVICES
541620 - ENVIRONMENTAL CONSULTING SERVICES
541720 - RESEARCH AND DEVELOPMENT IN THE SOCIAL SCIENCES AND HUMANITI
541820 - PUBLIC RELATIONS AGENCIES
541910 - MARKETING RESEARCH AND PUBLIC OPINION POLLING</t>
  </si>
  <si>
    <t>NORTH DAKOTA</t>
  </si>
  <si>
    <t>OHIO</t>
  </si>
  <si>
    <t>Ohio DBE links on DOT website are broken. DBE directory from ODOT site does not load the information requested</t>
  </si>
  <si>
    <t>OKLAHOMA</t>
  </si>
  <si>
    <t>OREGON</t>
  </si>
  <si>
    <t>3D INFUSION INC.</t>
  </si>
  <si>
    <t>Bijan Designs Incorporated</t>
  </si>
  <si>
    <t>GRAVITY PRO CONSULTING, LLC</t>
  </si>
  <si>
    <t>HARTLEY ENGINEERING &amp; ANALYSIS LLC</t>
  </si>
  <si>
    <t>J.A. Watts Inc.</t>
  </si>
  <si>
    <t>UNCORKED STUDIOS INCORPORATED</t>
  </si>
  <si>
    <t>3D InFusion</t>
  </si>
  <si>
    <t>Bijan Designs</t>
  </si>
  <si>
    <t>8110 SW VALLEY VIEW DR</t>
  </si>
  <si>
    <t>16750 SE Tong Rd.</t>
  </si>
  <si>
    <t>21 VIA LAMPARA</t>
  </si>
  <si>
    <t>PO BOX 5771</t>
  </si>
  <si>
    <t>940 W ADAMS ST STE 400</t>
  </si>
  <si>
    <t>1001 SE WATER AVE STE 350</t>
  </si>
  <si>
    <t>PORTLAND</t>
  </si>
  <si>
    <t>Damascus</t>
  </si>
  <si>
    <t>503-296-6644</t>
  </si>
  <si>
    <t>503-296-6645</t>
  </si>
  <si>
    <t>vdeodhar@3dinfusion.com</t>
  </si>
  <si>
    <t>503-380-0444</t>
  </si>
  <si>
    <t>503-658-6999</t>
  </si>
  <si>
    <t>bijan38@gmail.com</t>
  </si>
  <si>
    <t>949-241-3441</t>
  </si>
  <si>
    <t>888-389-9915</t>
  </si>
  <si>
    <t>sylvana.coche@gravitypro.com</t>
  </si>
  <si>
    <t>503-438-0836</t>
  </si>
  <si>
    <t>hartley-engineering@outlook.com</t>
  </si>
  <si>
    <t>312-997-3720</t>
  </si>
  <si>
    <t>312-997-3726</t>
  </si>
  <si>
    <t>jwatts@jwincorporated.com</t>
  </si>
  <si>
    <t>503-610-8052</t>
  </si>
  <si>
    <t>503-715-4989</t>
  </si>
  <si>
    <t>legal@uncorkedstudios.com</t>
  </si>
  <si>
    <t>Oklahoma DBE Directory continuously produces an error message when trying to load their directory</t>
  </si>
  <si>
    <t>PENNSYLVANIA</t>
  </si>
  <si>
    <t>4 CONSULTING</t>
  </si>
  <si>
    <t>Ste 326</t>
  </si>
  <si>
    <t>Richardson</t>
  </si>
  <si>
    <t>Ruchi Kapur Anand</t>
  </si>
  <si>
    <t>214-698-8633</t>
  </si>
  <si>
    <t>214-698-8630</t>
  </si>
  <si>
    <t xml:space="preserve">ruchi@4ci-usa.com </t>
  </si>
  <si>
    <t>www.4ci-usa.com</t>
  </si>
  <si>
    <t>541511, 541512, 561320</t>
  </si>
  <si>
    <t>A1 APPLICATIONS</t>
  </si>
  <si>
    <t xml:space="preserve">1221 Abrams Road </t>
  </si>
  <si>
    <t>3000 N. TRILLIUM DR</t>
  </si>
  <si>
    <t xml:space="preserve">ALIQUIPPA </t>
  </si>
  <si>
    <t>UZAIR SHAMSI</t>
  </si>
  <si>
    <t>412-298-7932</t>
  </si>
  <si>
    <t>USHAMSI@A1APPLICATIONS.COM</t>
  </si>
  <si>
    <t>A1APPLICATIONS.COM</t>
  </si>
  <si>
    <t>541330, 541370, 541512, 561110, 611420, 611430</t>
  </si>
  <si>
    <t>ACCLAIM SYSTEMS</t>
  </si>
  <si>
    <t>110 E. PENNSYLVANIA BLVD</t>
  </si>
  <si>
    <t>215-354-1420</t>
  </si>
  <si>
    <t>215-354-0488</t>
  </si>
  <si>
    <t>ACCLAIMSYSTEMS.COM</t>
  </si>
  <si>
    <t>518210, 541511, 541512, 541513, 541519</t>
  </si>
  <si>
    <t>ACCUVOICE INC</t>
  </si>
  <si>
    <t>343 WAINWRIGHT</t>
  </si>
  <si>
    <t>NORTHBROOK</t>
  </si>
  <si>
    <t>MARALEE POPE</t>
  </si>
  <si>
    <t>847-559-7272</t>
  </si>
  <si>
    <t>547-559-8010</t>
  </si>
  <si>
    <t>RROSADO@ACCUVOICE.COM</t>
  </si>
  <si>
    <t>238210, 541512, 517911</t>
  </si>
  <si>
    <t>ACKENHEIL ENGINEERS</t>
  </si>
  <si>
    <t>1000 BANKSVILLE RD</t>
  </si>
  <si>
    <t>SUSAN ACKENHEIL SNOW</t>
  </si>
  <si>
    <t>412-5531-7111</t>
  </si>
  <si>
    <t>412-531-4334</t>
  </si>
  <si>
    <t>SASNOW@ACKENHEIL.COM</t>
  </si>
  <si>
    <t>541330, 541512, 541380, 237310</t>
  </si>
  <si>
    <t>ACUTA DIGITAL INC</t>
  </si>
  <si>
    <t>700 RIVER AVE</t>
  </si>
  <si>
    <t>STE 413</t>
  </si>
  <si>
    <t>DOMINIC EBANKS</t>
  </si>
  <si>
    <t>412-235-1638</t>
  </si>
  <si>
    <t>866-993-0005</t>
  </si>
  <si>
    <t>DEBANKS@ACUTADIGITAL.COM</t>
  </si>
  <si>
    <t>ACUTADIGITAL.COM</t>
  </si>
  <si>
    <t>541511, 541512, 541430, 518210, 519130, 541910</t>
  </si>
  <si>
    <t>ACUTEGE INC</t>
  </si>
  <si>
    <t>354 W. LANCASTER AVE</t>
  </si>
  <si>
    <t>STE 102</t>
  </si>
  <si>
    <t>WAYNE</t>
  </si>
  <si>
    <t>19087-3900</t>
  </si>
  <si>
    <t>SANDEEP BANGA</t>
  </si>
  <si>
    <t>484-846-6256</t>
  </si>
  <si>
    <t>484-846-6288</t>
  </si>
  <si>
    <t>SANDEEP@ACUTEGE.COM</t>
  </si>
  <si>
    <t>ACUTEDGE.COM</t>
  </si>
  <si>
    <t>518210, 541511, 541512, 541513, 541519, 611420</t>
  </si>
  <si>
    <t>ADCON CONSULTANTS</t>
  </si>
  <si>
    <t>2465 N. 50TH ST. BALA BUILDING</t>
  </si>
  <si>
    <t>LAWRENCE DIBOR</t>
  </si>
  <si>
    <t>215-877-8210</t>
  </si>
  <si>
    <t>215-877-8150</t>
  </si>
  <si>
    <t>LODADCON@AOL.COM</t>
  </si>
  <si>
    <t>541330, 236116, 237110, 237990, 236220, 541512</t>
  </si>
  <si>
    <t>ADVANCED TECHNOLOGY AND SYSTEMS INTEGRATORS</t>
  </si>
  <si>
    <t>1525 OREGON PIKE</t>
  </si>
  <si>
    <t>STE 202</t>
  </si>
  <si>
    <t>ASHIS PAL</t>
  </si>
  <si>
    <t>717-399-7007</t>
  </si>
  <si>
    <t>717-399-7015</t>
  </si>
  <si>
    <t>GEOGRAPHIT.COM</t>
  </si>
  <si>
    <t>541620, 541512, 541360, 541370, 541330</t>
  </si>
  <si>
    <t>geographIT</t>
  </si>
  <si>
    <t>ADVANCED TECHNOLOGY SOLUTIONS</t>
  </si>
  <si>
    <t>209 HEATHER RD</t>
  </si>
  <si>
    <t>UPPER DARBY</t>
  </si>
  <si>
    <t>VENKATA GUNDALA</t>
  </si>
  <si>
    <t>610-352-4260</t>
  </si>
  <si>
    <t>ATSINTEGRATORS@VERIZON.NET</t>
  </si>
  <si>
    <t>541512, 541511, 541513, 541519, 238210, 541330, 541340, 561621</t>
  </si>
  <si>
    <t>AEC DIVERSIFIED</t>
  </si>
  <si>
    <t>218 HILL PLACE DR</t>
  </si>
  <si>
    <t>McDONALD</t>
  </si>
  <si>
    <t>BILLIE MAULER</t>
  </si>
  <si>
    <t>412-715-5800</t>
  </si>
  <si>
    <t>412-385-4711</t>
  </si>
  <si>
    <t>BILLIE@AECDIVERSIFIED.COM</t>
  </si>
  <si>
    <t>AECDIVERSIFIEDLLC.COM</t>
  </si>
  <si>
    <t>541430, 541219, 541613, 541611, 541512</t>
  </si>
  <si>
    <t>AED INC (FMR. ADVANCED ENGINEERING DESIGN)</t>
  </si>
  <si>
    <t>AEDWORLD.COM</t>
  </si>
  <si>
    <t>ANYSOLV TECHNOLOGIES</t>
  </si>
  <si>
    <t>STE 400</t>
  </si>
  <si>
    <t xml:space="preserve">OWINGS MILL </t>
  </si>
  <si>
    <t>410-654-3312</t>
  </si>
  <si>
    <t>410-510-1305</t>
  </si>
  <si>
    <t>ANYSOLV.COM</t>
  </si>
  <si>
    <t>ARGUS ASSOCIATES, INC</t>
  </si>
  <si>
    <t>2909 ROUTE - 100N</t>
  </si>
  <si>
    <t>STE 230</t>
  </si>
  <si>
    <t>LAURA ACKERMAN</t>
  </si>
  <si>
    <t>610-289-2330</t>
  </si>
  <si>
    <t>610-530-4220</t>
  </si>
  <si>
    <t>LAURA@GOTOARGUS.COM</t>
  </si>
  <si>
    <t>GOTOARGUS.COM</t>
  </si>
  <si>
    <t>541512, 541513, 541519, 561320</t>
  </si>
  <si>
    <t>ARUNA INFO INC</t>
  </si>
  <si>
    <t>WEST HILLS PROFESSIONAL CENTER</t>
  </si>
  <si>
    <t>MOON TOWNSHIP</t>
  </si>
  <si>
    <t>RAO GUDURU</t>
  </si>
  <si>
    <t>412-654-8455</t>
  </si>
  <si>
    <t>RGUDURU@ARUNAINFO.NET</t>
  </si>
  <si>
    <t>ARUNAINFO.NET</t>
  </si>
  <si>
    <t>AURA MANAGEMENT CONSULTING LLC</t>
  </si>
  <si>
    <t>16 LA HONDA COURT</t>
  </si>
  <si>
    <t>IL SOBRANTE</t>
  </si>
  <si>
    <t>FAY SMOTHERS</t>
  </si>
  <si>
    <t>510-223-5605</t>
  </si>
  <si>
    <t>510-223-5043</t>
  </si>
  <si>
    <t>FSMOTHERS@AURAMAGMTCONSULTING.COM</t>
  </si>
  <si>
    <t>541512, 541611, 541614, 541511, 541519</t>
  </si>
  <si>
    <t>890 HILLVIEW CT</t>
  </si>
  <si>
    <t>STE 130</t>
  </si>
  <si>
    <t xml:space="preserve"> MILPITAS</t>
  </si>
  <si>
    <t>95035-4573</t>
  </si>
  <si>
    <t>408-946-5400</t>
  </si>
  <si>
    <t>408-942-9625</t>
  </si>
  <si>
    <t>PDARYANI@AURIGACORP.COM</t>
  </si>
  <si>
    <t>AURIGACORP.COM</t>
  </si>
  <si>
    <t>518210, 541330, 541511, 541512, 541519, 541618, 811212</t>
  </si>
  <si>
    <t>BITHORIZON LIMITED</t>
  </si>
  <si>
    <t>2500 MOUNTAINSIDE WAY</t>
  </si>
  <si>
    <t>ENOLA</t>
  </si>
  <si>
    <t>SANDEEP CHAUDHARY</t>
  </si>
  <si>
    <t>717-579-6751</t>
  </si>
  <si>
    <t>SANDEEP@BITHORIZON.COM</t>
  </si>
  <si>
    <t>BITHORIZON.COM</t>
  </si>
  <si>
    <t>236220; 541330; 541511; 541512; 541513; 541519; 541611; 541614; 561210; 561410;</t>
  </si>
  <si>
    <t>BROWN'S ENTERPRISES</t>
  </si>
  <si>
    <t>410-832-1875</t>
  </si>
  <si>
    <t>BROWNSCOMM.COM</t>
  </si>
  <si>
    <t>238210, 425120, 811212, 423690, 541511, 541512, 541513, 611420, 611519, 811211, 811213</t>
  </si>
  <si>
    <t>BT CONSULTING</t>
  </si>
  <si>
    <t>1002 LITITZ PIKE</t>
  </si>
  <si>
    <t>STE 219</t>
  </si>
  <si>
    <t xml:space="preserve">LITIZ </t>
  </si>
  <si>
    <t>BYRON HUTCHINSON</t>
  </si>
  <si>
    <t>888-902-2588</t>
  </si>
  <si>
    <t>253-799-5830</t>
  </si>
  <si>
    <t>BHUTCHINSON@BTCONSULTINGSVCS.COM</t>
  </si>
  <si>
    <t>BTCONSULTINGSVCS.COM</t>
  </si>
  <si>
    <t>541511, 541512, 541513, 541519, 561320</t>
  </si>
  <si>
    <t>CCI ENGINEERING</t>
  </si>
  <si>
    <t>CLEAR SOLUTIONS OF WEXFORD</t>
  </si>
  <si>
    <t>98053 OLD PERRY HWY</t>
  </si>
  <si>
    <t>WEXFORD</t>
  </si>
  <si>
    <t>JANET SCHNEIDER</t>
  </si>
  <si>
    <t>412-367-9764</t>
  </si>
  <si>
    <t>412-367-9765</t>
  </si>
  <si>
    <t>CLEARSOLUTIONS@EARTHLINK.NET</t>
  </si>
  <si>
    <t>CLEARSOL.COM</t>
  </si>
  <si>
    <t>CLIFTON, WEISS &amp; ASSOCIATES, INC</t>
  </si>
  <si>
    <t>524 PLYMOUTH RD</t>
  </si>
  <si>
    <t>BOX 639</t>
  </si>
  <si>
    <t>GWYNEDD VALLEY</t>
  </si>
  <si>
    <t>19437-0639</t>
  </si>
  <si>
    <t>ELIZABETH CLIFTON</t>
  </si>
  <si>
    <t>215-628-2640</t>
  </si>
  <si>
    <t>215-628-3165</t>
  </si>
  <si>
    <t>ECLIFTON@CLIFTONWEISS.COM</t>
  </si>
  <si>
    <t>CLIFTONWEISS.COM</t>
  </si>
  <si>
    <t>541512, 541690, 541330, 238210</t>
  </si>
  <si>
    <t>COMPULINK NETWORKS, INC.</t>
  </si>
  <si>
    <t>810 BROOKLINE BLVD.</t>
  </si>
  <si>
    <t>MARIANNE BOULOS</t>
  </si>
  <si>
    <t>412-343-7100</t>
  </si>
  <si>
    <t>COMPUNET3@VERIZON.NET</t>
  </si>
  <si>
    <t>COMPULINKNETWORK.COM</t>
  </si>
  <si>
    <t>517911, 541512</t>
  </si>
  <si>
    <t>CONNCTECHS, LLC</t>
  </si>
  <si>
    <t>111 PRESIDENTIAL BLVD.</t>
  </si>
  <si>
    <t>BALA CYNWYND</t>
  </si>
  <si>
    <t>LANCE JOHNSON</t>
  </si>
  <si>
    <t>215-701-8153</t>
  </si>
  <si>
    <t>888-729-7709</t>
  </si>
  <si>
    <t>LANCEJ@CONNECTECHS.NET</t>
  </si>
  <si>
    <t>CONNECTECHS.NET</t>
  </si>
  <si>
    <t>238210, 541519, 541512, 332323, 561320</t>
  </si>
  <si>
    <t>CONTACT CENTER INNOVATIONS LLC</t>
  </si>
  <si>
    <t>CONSULTING CONCEPTS &amp; INNOVATIONS</t>
  </si>
  <si>
    <t>935 2ND STREET PIKE</t>
  </si>
  <si>
    <t>RICHBORO</t>
  </si>
  <si>
    <t>MARY SCHEETZ</t>
  </si>
  <si>
    <t>215-867-9128</t>
  </si>
  <si>
    <t>215-322-0237</t>
  </si>
  <si>
    <t>MSCHEETZ@CC-INNOVATIONS.COM</t>
  </si>
  <si>
    <t>CC-INNOVATIONS.COM</t>
  </si>
  <si>
    <t>541614, 541511, 541512, 541519, 541611, 541612, 541613, 541618, 541690, 561421, 561422, 611430, 611699</t>
  </si>
  <si>
    <t>CREATIVENESS LIMITED LIABILITY COMPANY</t>
  </si>
  <si>
    <t>1400 WALNUT ST</t>
  </si>
  <si>
    <t>COATESVILLE</t>
  </si>
  <si>
    <t>JOEL AVERY</t>
  </si>
  <si>
    <t>610-380-3587</t>
  </si>
  <si>
    <t>JOELAVERY@CREATIVENESS.COM</t>
  </si>
  <si>
    <t>541310, 541430, 541512, 541921</t>
  </si>
  <si>
    <t>CROWHILLS ENTERPRISES, INC.</t>
  </si>
  <si>
    <t>400 E. PRATT ST</t>
  </si>
  <si>
    <t xml:space="preserve">BALTIMORE </t>
  </si>
  <si>
    <t>410-961-6892</t>
  </si>
  <si>
    <t>443-927-7490</t>
  </si>
  <si>
    <t>INFO@CRWONHILLSENTERPRISES.COM</t>
  </si>
  <si>
    <t>CROWNHILLSENTERPRISES.COM</t>
  </si>
  <si>
    <t>423430, 424690, 425120, 541512, 541611</t>
  </si>
  <si>
    <t>DATA CONSULTING SOLUTIONS, INC</t>
  </si>
  <si>
    <t>WILLIAM BURLEIGH</t>
  </si>
  <si>
    <t>412-401-3868</t>
  </si>
  <si>
    <t>DATACONSULTING@NETZERO.NET</t>
  </si>
  <si>
    <t>DEANMARK INC</t>
  </si>
  <si>
    <t>424 HOLLY RD</t>
  </si>
  <si>
    <t xml:space="preserve">YEADON </t>
  </si>
  <si>
    <t>STEPHEN STEWART</t>
  </si>
  <si>
    <t>855-332-6627</t>
  </si>
  <si>
    <t>855-332-6628</t>
  </si>
  <si>
    <t>STEPHEN@DEANMARKINC.COM</t>
  </si>
  <si>
    <t>DEANMARKINC.COM</t>
  </si>
  <si>
    <t>541613, 541430, 541511, 541512, 518210</t>
  </si>
  <si>
    <t>DIVERSE TECHNOLOGIES GROUP</t>
  </si>
  <si>
    <t>4355 NICOLE DR</t>
  </si>
  <si>
    <t>O. TYRONE BARRETT</t>
  </si>
  <si>
    <t>301-669-1000</t>
  </si>
  <si>
    <t>301-669-1010</t>
  </si>
  <si>
    <t>BARNETT@DIVERSETECH.COM</t>
  </si>
  <si>
    <t>DIVERSETECH.COM</t>
  </si>
  <si>
    <t>541511, 541512, 541513, 541519, 518210</t>
  </si>
  <si>
    <t>DOMINO TECHNOLOGIES</t>
  </si>
  <si>
    <t>6211 LOOKOUT DR</t>
  </si>
  <si>
    <t>SWAMI NATHAN BALAGOPALAN</t>
  </si>
  <si>
    <t>717-730-6265</t>
  </si>
  <si>
    <t>717-754-0666</t>
  </si>
  <si>
    <t>nathanb@dominotech.net</t>
  </si>
  <si>
    <t>dominotech.net</t>
  </si>
  <si>
    <t xml:space="preserve">BUSINESS TRANSFORMATION GROUP </t>
  </si>
  <si>
    <t xml:space="preserve"> DRANREF LLC </t>
  </si>
  <si>
    <t>595 SKIPPACK DR</t>
  </si>
  <si>
    <t>MARIO TOSCANO</t>
  </si>
  <si>
    <t>215-367-5535</t>
  </si>
  <si>
    <t>888-544-0270</t>
  </si>
  <si>
    <t>INFO@DRIVEENGERING.COM</t>
  </si>
  <si>
    <t>DRIVERENGINEERING.COM</t>
  </si>
  <si>
    <t>541330, 541340, 541512</t>
  </si>
  <si>
    <t>EDOCS TECHNOLOGIES</t>
  </si>
  <si>
    <t>SUSAN RUTTENBERG</t>
  </si>
  <si>
    <t>412-370-6493</t>
  </si>
  <si>
    <t>724-378-4993</t>
  </si>
  <si>
    <t>SUSAN@EDOCSTECHNOLOGIES.COM</t>
  </si>
  <si>
    <t>EDOCSTECHNOLOGIES.COM</t>
  </si>
  <si>
    <t>ELLIANCE INC</t>
  </si>
  <si>
    <t>600 RIVER AVE</t>
  </si>
  <si>
    <t>STE 600</t>
  </si>
  <si>
    <t>LESLIE TARQUINIO</t>
  </si>
  <si>
    <t>412-586-1480</t>
  </si>
  <si>
    <t>412-586-1481</t>
  </si>
  <si>
    <t>LESLIE@ELLIANCE.COM</t>
  </si>
  <si>
    <t>ELLIANCE.COM</t>
  </si>
  <si>
    <t>FIRST WORLD USA</t>
  </si>
  <si>
    <t>TERMINAL EXCHANGE SYSTESM</t>
  </si>
  <si>
    <t>163 AMORY ST</t>
  </si>
  <si>
    <t>BROOKLINE</t>
  </si>
  <si>
    <t>02146</t>
  </si>
  <si>
    <t>SANAKARAN GANAPATHI</t>
  </si>
  <si>
    <t>443120, 541512</t>
  </si>
  <si>
    <t>FRONTIER TECHNOLOGIES</t>
  </si>
  <si>
    <t>JAYSHREE ,MORRTHY</t>
  </si>
  <si>
    <t>302-225-4565</t>
  </si>
  <si>
    <t>FTIUSA.COM</t>
  </si>
  <si>
    <t>FULL CIRCLE COMPUTING</t>
  </si>
  <si>
    <t>704 SPRINGDALE DR.</t>
  </si>
  <si>
    <t>EXTON</t>
  </si>
  <si>
    <t>ALICIA WILLIAMS</t>
  </si>
  <si>
    <t>610-594-9510</t>
  </si>
  <si>
    <t>610-717-5312</t>
  </si>
  <si>
    <t>DRW@FULLCIRCLECOMPUTING.COM</t>
  </si>
  <si>
    <t>FULLCIRCLECOMPUTING.COM</t>
  </si>
  <si>
    <t>611420, 541511, 541512, 541519, 611710, 624310, 541611, 541612, 541618</t>
  </si>
  <si>
    <t>541512, 541511, 541519, 541380, 334515</t>
  </si>
  <si>
    <t>I2, INC.</t>
  </si>
  <si>
    <t>I SQUARED, INC.</t>
  </si>
  <si>
    <t>1501 REEDSDALE ST</t>
  </si>
  <si>
    <t>STE 201</t>
  </si>
  <si>
    <t>JOYCE QUERY</t>
  </si>
  <si>
    <t>412-321-8214</t>
  </si>
  <si>
    <t>412-321-8219</t>
  </si>
  <si>
    <t>JQUERY@I-SQUARED.US</t>
  </si>
  <si>
    <t>I-SQUARED.US</t>
  </si>
  <si>
    <t>541512, 541511, 541513</t>
  </si>
  <si>
    <t>13302 STURNO DR</t>
  </si>
  <si>
    <t>703-222-3636</t>
  </si>
  <si>
    <t>703-995-0660</t>
  </si>
  <si>
    <t>ICUBESYS.COM</t>
  </si>
  <si>
    <t>541511, 541512, 541513, 541519, 541611, 541990, 518210, 519130, 519190</t>
  </si>
  <si>
    <t>101 W. ELMS ST</t>
  </si>
  <si>
    <t>STE G10</t>
  </si>
  <si>
    <t>QUADIR FAROOK</t>
  </si>
  <si>
    <t>484-530-0100</t>
  </si>
  <si>
    <t>484-530-0111</t>
  </si>
  <si>
    <t>INTEDEG, LLC</t>
  </si>
  <si>
    <t>20 WHITE PINE DR</t>
  </si>
  <si>
    <t>ORRTAANA</t>
  </si>
  <si>
    <t>ZACHARIAS JAMES</t>
  </si>
  <si>
    <t>443-791-1600</t>
  </si>
  <si>
    <t>717-521-1282</t>
  </si>
  <si>
    <t>JOHNZAC25@GMAIL.COM</t>
  </si>
  <si>
    <t>541512, 541690</t>
  </si>
  <si>
    <t>236115, 236116, 236210, 236220, 541512, 541340</t>
  </si>
  <si>
    <t>541330, 541512, 541513, 541519, 541611, 541690</t>
  </si>
  <si>
    <t>INTERCONNECT CABLING NETWORK SERVICES</t>
  </si>
  <si>
    <t>877 W. BAGLEY RD</t>
  </si>
  <si>
    <t>BEREA</t>
  </si>
  <si>
    <t>DIANA FRETWELL</t>
  </si>
  <si>
    <t>440-891-0465</t>
  </si>
  <si>
    <t>440-891-0478</t>
  </si>
  <si>
    <t>DFRETWELL@ICNSINC.</t>
  </si>
  <si>
    <t>ICNSINC.COM</t>
  </si>
  <si>
    <t>238210, 541519, 541512, 541690</t>
  </si>
  <si>
    <t>IVERSION ASSOCIATES</t>
  </si>
  <si>
    <t xml:space="preserve">150 MONUMENT RD </t>
  </si>
  <si>
    <t>STE 401</t>
  </si>
  <si>
    <t>JOANNE IVERSON</t>
  </si>
  <si>
    <t>610-668-4190</t>
  </si>
  <si>
    <t>610-668-7190</t>
  </si>
  <si>
    <t>JIVERSON@IVERSONGAMING.COM</t>
  </si>
  <si>
    <t>541512, 541611, 541511, 611420</t>
  </si>
  <si>
    <t>JAYPEES, INC.</t>
  </si>
  <si>
    <t>25 PROSPECT HILL BLVD.</t>
  </si>
  <si>
    <t>CHESTER SPRINGS</t>
  </si>
  <si>
    <t>PARASURAMAN SEKAR</t>
  </si>
  <si>
    <t>610-458-7172</t>
  </si>
  <si>
    <t>PARASURAMAN.SEEKAR@GMAIL.COM</t>
  </si>
  <si>
    <t>541511, 541512, 541710</t>
  </si>
  <si>
    <t>K&amp;M CONSULTING SERVICES LLC</t>
  </si>
  <si>
    <t>711 ATLANTIC AVE.</t>
  </si>
  <si>
    <t>BENJAMIN MAHTANI</t>
  </si>
  <si>
    <t>412-337-7796</t>
  </si>
  <si>
    <t>BENM@KANDMCS.COM</t>
  </si>
  <si>
    <t>KORYAK CONSULTING INC</t>
  </si>
  <si>
    <t>412-634-6600</t>
  </si>
  <si>
    <t>412-364-6601</t>
  </si>
  <si>
    <t>KORYAK.COM</t>
  </si>
  <si>
    <t>541611, 541511, 541512, 541513</t>
  </si>
  <si>
    <t>541511, 541512, 541519, 611420</t>
  </si>
  <si>
    <t>LUCILLEMAUD.COM</t>
  </si>
  <si>
    <t>423430, 443120, 541512, 541519, 811212, 424120, 517310, 518210, 541513, 541511</t>
  </si>
  <si>
    <t>LUMENORCONSULTING.COM</t>
  </si>
  <si>
    <t>541512, 541511, 541519, 541611, 541613, 541614, 541618, 541619, 54191, 61142</t>
  </si>
  <si>
    <t xml:space="preserve">MADTOBY COMMERCE </t>
  </si>
  <si>
    <t>CONIGENT</t>
  </si>
  <si>
    <t>134 KINGS HIGHWAY E</t>
  </si>
  <si>
    <t>CAMDEN</t>
  </si>
  <si>
    <t>08033</t>
  </si>
  <si>
    <t>856-406-0699</t>
  </si>
  <si>
    <t>609-228-7595</t>
  </si>
  <si>
    <t>AMEETSHAH@CONIGENT.COM</t>
  </si>
  <si>
    <t>CONIGENT.COM</t>
  </si>
  <si>
    <t>541512, 541612, 541618</t>
  </si>
  <si>
    <t>MALLIK ENGINEERING INC</t>
  </si>
  <si>
    <t>722 COLLINS AVE</t>
  </si>
  <si>
    <t>LANSDALE</t>
  </si>
  <si>
    <t>RABINDRA MALLIK</t>
  </si>
  <si>
    <t>215-699-8303</t>
  </si>
  <si>
    <t>MALLIKINC@COMCAST.NET</t>
  </si>
  <si>
    <t>541330, 237310, 541512, 541511</t>
  </si>
  <si>
    <t>MANAGEMENT AND ENVIRONMENAL TECHNOLOGIES, ICN.</t>
  </si>
  <si>
    <t>1 BELMONT AVE</t>
  </si>
  <si>
    <t>GSB BUILDING</t>
  </si>
  <si>
    <t>DR. BRENDA MITCHELL</t>
  </si>
  <si>
    <t>215-546-7991</t>
  </si>
  <si>
    <t>215-871-0837</t>
  </si>
  <si>
    <t>BKMITCH@AOL.COM</t>
  </si>
  <si>
    <t>MET-CORP.COM</t>
  </si>
  <si>
    <t>41611, 541820, 561110, 541511, 541512, 541519, 561320, 611420</t>
  </si>
  <si>
    <t>MANSAI CORPORATION</t>
  </si>
  <si>
    <t>7335A HANOVER PARKWAY</t>
  </si>
  <si>
    <t>R.S. VENKATACHALAM</t>
  </si>
  <si>
    <t>301-441-1011</t>
  </si>
  <si>
    <t>301-441-1172</t>
  </si>
  <si>
    <t>VENK@MANSAI.COM</t>
  </si>
  <si>
    <t>MANSAI.COM</t>
  </si>
  <si>
    <t>MARINE TIGER TECHOLOGIES</t>
  </si>
  <si>
    <t>547 NORTHUMBERLAND RD.</t>
  </si>
  <si>
    <t>07666</t>
  </si>
  <si>
    <t>MARCIA SHAPIRO</t>
  </si>
  <si>
    <t>646-460-4947</t>
  </si>
  <si>
    <t>MARINETIGER.COM</t>
  </si>
  <si>
    <t>541512, 541614</t>
  </si>
  <si>
    <t>McKINLEY GROUP, INC.</t>
  </si>
  <si>
    <t xml:space="preserve">1627 PENN AVE. </t>
  </si>
  <si>
    <t>STE 9C</t>
  </si>
  <si>
    <t>LINDA FISCHER</t>
  </si>
  <si>
    <t>412-765-2121</t>
  </si>
  <si>
    <t>412-766-3356</t>
  </si>
  <si>
    <t>TECH@MCKINLEY-GROUP.COM</t>
  </si>
  <si>
    <t>MCKINLEY-GROUP.COM</t>
  </si>
  <si>
    <t>541512, 541618, 541611</t>
  </si>
  <si>
    <t>MFR CONSULTANTS, INC</t>
  </si>
  <si>
    <t>128 CHESTNUT ST</t>
  </si>
  <si>
    <t>MARIA ROBERTS</t>
  </si>
  <si>
    <t>215-238-9270</t>
  </si>
  <si>
    <t>215-238-9733</t>
  </si>
  <si>
    <t>MFRIZELLE@MFRCONSULTANTS.COM</t>
  </si>
  <si>
    <t>MFRCONSULTANTS.COM</t>
  </si>
  <si>
    <t>541512, 541513, 541519, 541611, 561110, 611420, 611430</t>
  </si>
  <si>
    <t>MILHOUSE ENGINEERING &amp; CONSTRUCTION, INC.</t>
  </si>
  <si>
    <t>60 E. VAN BUREN ST</t>
  </si>
  <si>
    <t>STE 1501</t>
  </si>
  <si>
    <t>WILBUR MILHOUSE III</t>
  </si>
  <si>
    <t>MILHOUSEINC.COM</t>
  </si>
  <si>
    <t>WMILLHOUSE@MILHOUSEINC.COM</t>
  </si>
  <si>
    <t>263220, 237110, 237310, 238320, 238350, 541330, 541512, 541620</t>
  </si>
  <si>
    <t>43676 TRADE CENTER PLAZA</t>
  </si>
  <si>
    <t>STE 235</t>
  </si>
  <si>
    <t>443-622-1154</t>
  </si>
  <si>
    <t>703-542-5891</t>
  </si>
  <si>
    <t>VAPANDE@MINDBOARD.COM</t>
  </si>
  <si>
    <t>MINDBOARD.COM</t>
  </si>
  <si>
    <t>541511, 541512, 541519, 541612, 541613</t>
  </si>
  <si>
    <t>541512, 541611, 541519</t>
  </si>
  <si>
    <t>MULTI-LYNX COMPANIES</t>
  </si>
  <si>
    <t>128 GOLDEN GATE DR</t>
  </si>
  <si>
    <t>AIKE OKOLO</t>
  </si>
  <si>
    <t>412-798-4113</t>
  </si>
  <si>
    <t>412-798-4992</t>
  </si>
  <si>
    <t>INFO@MULTI-LYNX.COM</t>
  </si>
  <si>
    <t>MULTI-LYNX.COM</t>
  </si>
  <si>
    <t>541330, 541511, 541512, 541513</t>
  </si>
  <si>
    <t>NEXLEVEL CONSULTING SERVICES, LLC</t>
  </si>
  <si>
    <t>1122 PARKVIEW DR</t>
  </si>
  <si>
    <t>NEW KENSINGTON</t>
  </si>
  <si>
    <t>TAMMY DAVIS</t>
  </si>
  <si>
    <t>412-436-9098</t>
  </si>
  <si>
    <t>412-774-2752</t>
  </si>
  <si>
    <t>TLDAVIS@NEXLEVELCONSULTINGLLC.COM</t>
  </si>
  <si>
    <t>NEXLEVELCONSULTINGLLC.COM</t>
  </si>
  <si>
    <t>541512, 541614, 611420, 541990, 541618</t>
  </si>
  <si>
    <t>NTCOM INTERNATIONAL, INC.</t>
  </si>
  <si>
    <t>27 RAFFAELA DR</t>
  </si>
  <si>
    <t xml:space="preserve">MALVERN </t>
  </si>
  <si>
    <t>LI LI</t>
  </si>
  <si>
    <t>610-203-0981</t>
  </si>
  <si>
    <t>610-408-8834</t>
  </si>
  <si>
    <t>NTCOMINC@YAHOO.COM</t>
  </si>
  <si>
    <t>OLSZAK MANAGEMENT CONSULTING</t>
  </si>
  <si>
    <t>739 BOLIVAR DR</t>
  </si>
  <si>
    <t>BRADFORD</t>
  </si>
  <si>
    <t>LISA OLSZAK</t>
  </si>
  <si>
    <t>724-679-9261</t>
  </si>
  <si>
    <t>LOLSZAK@OLSZAK.COM</t>
  </si>
  <si>
    <t>OLSZAK.COM</t>
  </si>
  <si>
    <t>518210, 519190, 541430, 541511, 541512, 541513, 541611, 541613, 541690, 541720, 541820, 541850, 541910, 561410</t>
  </si>
  <si>
    <t>541820, 541910, 541512</t>
  </si>
  <si>
    <t>PACE DATA SYSTEMS, INC.</t>
  </si>
  <si>
    <t>2783 ROBERTS AVE</t>
  </si>
  <si>
    <t>EARL PACE</t>
  </si>
  <si>
    <t>215-849-0163</t>
  </si>
  <si>
    <t>215-843-1611</t>
  </si>
  <si>
    <t>EPACE@PACEDATA.COM</t>
  </si>
  <si>
    <t>PACEDATA.COM</t>
  </si>
  <si>
    <t>PARKER &amp; PARKER SERVICES UNLIMITED, INC.</t>
  </si>
  <si>
    <t>125 S. BLACK HORSE PIKE</t>
  </si>
  <si>
    <t>WILLIAMSTOWN</t>
  </si>
  <si>
    <t>08094</t>
  </si>
  <si>
    <t>GEORGE PARKER</t>
  </si>
  <si>
    <t>856-875-2300</t>
  </si>
  <si>
    <t>856-87-2323</t>
  </si>
  <si>
    <t>GEORGEPARKER@PPSU.BIZ</t>
  </si>
  <si>
    <t>PPSU.BIZ</t>
  </si>
  <si>
    <t>PC NETWORK, INC.</t>
  </si>
  <si>
    <t>1315 WALNUT ST</t>
  </si>
  <si>
    <t>STE 1402</t>
  </si>
  <si>
    <t>KATRIN HILLNER-ANTRAM</t>
  </si>
  <si>
    <t>267-236-0015</t>
  </si>
  <si>
    <t>267-236-0016</t>
  </si>
  <si>
    <t>HILLNERK@LANUSA.COM</t>
  </si>
  <si>
    <t>LANUSA.COM</t>
  </si>
  <si>
    <t>541511, 541512, 541513, 541519, 518210, 811212</t>
  </si>
  <si>
    <t>237310, 237110, 237990, 541330, 541340, 541370, 541512</t>
  </si>
  <si>
    <t>541511, 541512, 541513, 541519, 423430</t>
  </si>
  <si>
    <t>PRISM TECHNICAL MANAGEMENT &amp; MARKETING SERVICES</t>
  </si>
  <si>
    <t>2745 N. DR. MARTIN LUTHER KING DR.</t>
  </si>
  <si>
    <t>RANDY CRUMP</t>
  </si>
  <si>
    <t>414-847-0990</t>
  </si>
  <si>
    <t>414-847-0992</t>
  </si>
  <si>
    <t>INFO@PRISMTECHNICAL.COM</t>
  </si>
  <si>
    <t>PRISMTECHNICAL.COM</t>
  </si>
  <si>
    <t>541330, 541611, 541511, 541512</t>
  </si>
  <si>
    <t>PROBITAS TECHNOLOGY, INC.</t>
  </si>
  <si>
    <t>3544 N. PROGRESS AVE</t>
  </si>
  <si>
    <t>STE 104</t>
  </si>
  <si>
    <t>HARRISBURG</t>
  </si>
  <si>
    <t>17110-9368</t>
  </si>
  <si>
    <t>BENJAMIN WILLIAMS</t>
  </si>
  <si>
    <t>717-773-4254</t>
  </si>
  <si>
    <t>717-910-0283</t>
  </si>
  <si>
    <t>BWILLIAMS@PROBITASTEK.COM</t>
  </si>
  <si>
    <t>PROBITASTEK.COM</t>
  </si>
  <si>
    <t>541512, 541519, 541690, 561311, 561312, 561320, 561621</t>
  </si>
  <si>
    <t>541611, 541620, 541512, 541330, 541370, 541360, 541910, 237310, 237990</t>
  </si>
  <si>
    <t>REEDBIRD STEEL</t>
  </si>
  <si>
    <t>7462 RAILROAD AVE</t>
  </si>
  <si>
    <t>HARMANS</t>
  </si>
  <si>
    <t>STEPHEN HUBBARD</t>
  </si>
  <si>
    <t>410-787-0080</t>
  </si>
  <si>
    <t>410-787-0060</t>
  </si>
  <si>
    <t>REEDBIRDSTEEL@AOL.COM</t>
  </si>
  <si>
    <t>REEDBIRDSTEEL.COM</t>
  </si>
  <si>
    <t>236220, 541512, 238120, 332312, 332323</t>
  </si>
  <si>
    <t>RESOURCE INTERNATIONAL</t>
  </si>
  <si>
    <t>RESOURCE PROFESSIONAL SERVICES, INC.</t>
  </si>
  <si>
    <t>6350 PRESIDENTIAL GATEWAY</t>
  </si>
  <si>
    <t>FARAH MAJIDZADEH</t>
  </si>
  <si>
    <t>614-823-4949</t>
  </si>
  <si>
    <t>614-823-4990</t>
  </si>
  <si>
    <t>FARAHM@RESOURCEINTERNATIONAL.COM</t>
  </si>
  <si>
    <t>RESOURCEINTERNATIONAL.COM</t>
  </si>
  <si>
    <t>236220, 237310, 541511, 541512</t>
  </si>
  <si>
    <t xml:space="preserve">REYNA INTERNATIONAL TECHNOLOGY SERVICES </t>
  </si>
  <si>
    <t>REYNA ITS</t>
  </si>
  <si>
    <t>1131 PERSIMMON DR</t>
  </si>
  <si>
    <t>PATRICIA BRYNER</t>
  </si>
  <si>
    <t>717-940-3426</t>
  </si>
  <si>
    <t>717-898-7125</t>
  </si>
  <si>
    <t>PATYBRYNER@REYNAITS.COM</t>
  </si>
  <si>
    <t>REYNAITS.COM</t>
  </si>
  <si>
    <t>237310, 237990, 541340, 541330, 541370, 541511, 541512</t>
  </si>
  <si>
    <t>S. L. KING TECHNOLOGIES</t>
  </si>
  <si>
    <t>270 PEACHTREE ST. NW</t>
  </si>
  <si>
    <t>STE 1600</t>
  </si>
  <si>
    <t>ZKING@SLKINGTECH.COM</t>
  </si>
  <si>
    <t>SLKINGTECH.COM</t>
  </si>
  <si>
    <t>517310, 541512, 541511, 541512, 541513, 541519, 611420</t>
  </si>
  <si>
    <t>SANOLOGY.COM, INC.</t>
  </si>
  <si>
    <t>310 SANTA ANITA DR.</t>
  </si>
  <si>
    <t>N. WALES</t>
  </si>
  <si>
    <t>ERICA HOWARD</t>
  </si>
  <si>
    <t>215-805-4886</t>
  </si>
  <si>
    <t>215-853-9697</t>
  </si>
  <si>
    <t>EDHOWARD@SANOLOGY.COM</t>
  </si>
  <si>
    <t>SANOLOGY.COM</t>
  </si>
  <si>
    <t>519190, 541511, 541512, 541513, 541519, 541611, 541618, 541690, 541990</t>
  </si>
  <si>
    <t>541512, 517210, 541519, 519190, 517919, 561621</t>
  </si>
  <si>
    <t>236220, 541380, 541512, 561320</t>
  </si>
  <si>
    <t>SIGMA RESOURCES, LLC</t>
  </si>
  <si>
    <t>7950 SALTSBURG RD</t>
  </si>
  <si>
    <t>SANDEEPA KALEIDA</t>
  </si>
  <si>
    <t>412-712-1013</t>
  </si>
  <si>
    <t>412-712-1033</t>
  </si>
  <si>
    <t>SKALEIDA@SIGMA-RESOURCES.COM</t>
  </si>
  <si>
    <t>SIGMA-RESOURCES.COM</t>
  </si>
  <si>
    <t>SMYTH CONSULTING, INC.</t>
  </si>
  <si>
    <t xml:space="preserve">CENTENNIAL </t>
  </si>
  <si>
    <t>303-290-1901</t>
  </si>
  <si>
    <t>MARYANN@SMYTHCONSULTING.COM</t>
  </si>
  <si>
    <t>SMYTHCONSULTING.COM</t>
  </si>
  <si>
    <t>541512, 541511, 611420, 541611, 611430</t>
  </si>
  <si>
    <t>SNAP INC.</t>
  </si>
  <si>
    <t>4080 LAFAYETTE CENTER DR.</t>
  </si>
  <si>
    <t>NAVTEE GUPTA</t>
  </si>
  <si>
    <t>NGUPTA@SNAPINC.COM</t>
  </si>
  <si>
    <t>SNAPINC.COM</t>
  </si>
  <si>
    <t>SOFTWARE MERCHANT, INC.</t>
  </si>
  <si>
    <t>487 DEVON PARK DR</t>
  </si>
  <si>
    <t>STE 215</t>
  </si>
  <si>
    <t>NEERAJ MATHAWAN</t>
  </si>
  <si>
    <t>610-213-0673</t>
  </si>
  <si>
    <t>610-933-6023</t>
  </si>
  <si>
    <t>NEERAJ_MATHAWAN@SOFTWAREMERCHANT.COM</t>
  </si>
  <si>
    <t>SOFTWAREMERCHANT.COM</t>
  </si>
  <si>
    <t>732-637-7080</t>
  </si>
  <si>
    <t>732-636-6614</t>
  </si>
  <si>
    <t>SOLIDNETSOL.COM</t>
  </si>
  <si>
    <t>541519, 541690, 541512, 423390</t>
  </si>
  <si>
    <t>SOLUTIONS4NETWORKS, INC.</t>
  </si>
  <si>
    <t>2044 KAREN DR</t>
  </si>
  <si>
    <t>MICHELE McGOUGH</t>
  </si>
  <si>
    <t>412-635-8010</t>
  </si>
  <si>
    <t>412-291-3371</t>
  </si>
  <si>
    <t>MICHELE@S4NETS.COM</t>
  </si>
  <si>
    <t>S4NETS.COM</t>
  </si>
  <si>
    <t>541512, 541513, 519190, 517919, 518210, 541519, 541618, 541690, 541990, 541614, 561320</t>
  </si>
  <si>
    <t>STARSHR, INC.</t>
  </si>
  <si>
    <t>1700 N. HIGHLAND RD</t>
  </si>
  <si>
    <t>GIRISH GODBOLE</t>
  </si>
  <si>
    <t>412-927-0369</t>
  </si>
  <si>
    <t>GGODBOLE@STARSHR.COM</t>
  </si>
  <si>
    <t>STARSHR.COM</t>
  </si>
  <si>
    <t>SYMPHONY ENTERPRISES, LLC</t>
  </si>
  <si>
    <t>113 FIELD CLUB DR</t>
  </si>
  <si>
    <t>McKEES ROCKS</t>
  </si>
  <si>
    <t>MEENAKSHI KAPOOR</t>
  </si>
  <si>
    <t>412-437-1064</t>
  </si>
  <si>
    <t>412-774-9230</t>
  </si>
  <si>
    <t>MEENAKSHI@SYMPHONYENTERPRISES.COM</t>
  </si>
  <si>
    <t>SYMPHONYENTERPRISES.COM</t>
  </si>
  <si>
    <t>561320, 541512</t>
  </si>
  <si>
    <t>TACTILE DESIGN GROUP, LLC</t>
  </si>
  <si>
    <t>109 S. 13TH ST.</t>
  </si>
  <si>
    <t>MARC COLEMAN</t>
  </si>
  <si>
    <t>215-732-2311</t>
  </si>
  <si>
    <t>215-732-2355</t>
  </si>
  <si>
    <t>MCOLEMAN@THETACTILEGROUP.COM</t>
  </si>
  <si>
    <t>TACTILEDESIGNGROUP.COM</t>
  </si>
  <si>
    <t>541511, 541512, 541490, 541850, 541613, 541810, 541990, 512110</t>
  </si>
  <si>
    <t>TECHGURUS CONSULTING</t>
  </si>
  <si>
    <t>5000 LENKER ST</t>
  </si>
  <si>
    <t>BHARGAVI BALDEV</t>
  </si>
  <si>
    <t>717-856-9464</t>
  </si>
  <si>
    <t>717-237-7310</t>
  </si>
  <si>
    <t>INFO@TECHGURUSCONSULTING.COM</t>
  </si>
  <si>
    <t>TECHNOLOGY DEVELOPMENT &amp; MANAGEMENT LLC</t>
  </si>
  <si>
    <t>295 CRAWFORD DR</t>
  </si>
  <si>
    <t>JOHN DOE</t>
  </si>
  <si>
    <t>412-589-0304</t>
  </si>
  <si>
    <t>RGILL@TDM-CORP.COM</t>
  </si>
  <si>
    <t>TDM-CORP.COM</t>
  </si>
  <si>
    <t>TECHNOLOGY LINKS</t>
  </si>
  <si>
    <t>433 GROVE RD</t>
  </si>
  <si>
    <t>TYRONE SMITH</t>
  </si>
  <si>
    <t>412-759-3836</t>
  </si>
  <si>
    <t>TY@TECHLINKSCONSULTING.COM</t>
  </si>
  <si>
    <t>541511, 541512, 541513, 541519, 512110, 711510, 541921, 541922</t>
  </si>
  <si>
    <t>TECPORT SOLUTIONS, INC.</t>
  </si>
  <si>
    <t>470 FRIENDSHIP RD</t>
  </si>
  <si>
    <t>STE 349</t>
  </si>
  <si>
    <t>ROY BLOSE</t>
  </si>
  <si>
    <t>717-651-3238</t>
  </si>
  <si>
    <t>717-651-3111</t>
  </si>
  <si>
    <t>ROY.BLOSE@TECHPORTSOLUTIONS.COM</t>
  </si>
  <si>
    <t>TECHPORTSOLUTIONS.COM</t>
  </si>
  <si>
    <t>541511, 541512, 541513, 541330, 541611, 541614, 541519, 518210, 611420</t>
  </si>
  <si>
    <t>THE AKANKSHA, LLC</t>
  </si>
  <si>
    <t>5116 S DEERFIELD AVE</t>
  </si>
  <si>
    <t>RENU AGARWAL</t>
  </si>
  <si>
    <t>717-724-1300</t>
  </si>
  <si>
    <t>RENU.ARGAWAL@THEAKANKSHA.COM</t>
  </si>
  <si>
    <t>THEAKANKSHA.COM</t>
  </si>
  <si>
    <t>541611, 541618, 541613, 541512, 541620</t>
  </si>
  <si>
    <t>TOP TECH SOLUTIONS, LTD.</t>
  </si>
  <si>
    <t>4280 OLD WILLIAM PENN HIGHWAY</t>
  </si>
  <si>
    <t>MONROEVILLE</t>
  </si>
  <si>
    <t>LAWRENCE OWOPUTI</t>
  </si>
  <si>
    <t>412-980-8001</t>
  </si>
  <si>
    <t>LO@TOPTECHLLC.COM</t>
  </si>
  <si>
    <t>541330, 540620, 541720, 541511, 541512</t>
  </si>
  <si>
    <t>TRANS TRACK SYSTEMS, INC.</t>
  </si>
  <si>
    <t>265 BELMONT AVE</t>
  </si>
  <si>
    <t xml:space="preserve">LONG BEACH </t>
  </si>
  <si>
    <t>MARY SUE O'MELIA</t>
  </si>
  <si>
    <t>562-987-4756</t>
  </si>
  <si>
    <t>TRANSTRACK.NET</t>
  </si>
  <si>
    <t>TRANSSMART TECHNOLOGIES, INC.</t>
  </si>
  <si>
    <t>2802 COHO ST.</t>
  </si>
  <si>
    <t xml:space="preserve">MADISON </t>
  </si>
  <si>
    <t>CONNIE LI</t>
  </si>
  <si>
    <t>608-273-4740</t>
  </si>
  <si>
    <t>CONNIE@TRAFFICONLINE.COM</t>
  </si>
  <si>
    <t>TRAFFICONLINE.COM</t>
  </si>
  <si>
    <t>541330, 518210, 541511, 541512, 541519, 541614, 541360</t>
  </si>
  <si>
    <t>UAO ENTERPRISES, INC</t>
  </si>
  <si>
    <t>1524 DELANCYE ST</t>
  </si>
  <si>
    <t>UCHE OJEH</t>
  </si>
  <si>
    <t>267-982-2064</t>
  </si>
  <si>
    <t>UOJEH@UAOENTERPRISES.COM</t>
  </si>
  <si>
    <t>UAOENTERPRISES.COM</t>
  </si>
  <si>
    <t>541611, 541512, 541511, 611420</t>
  </si>
  <si>
    <t>EG &amp; R ENVIRONMENTAL SERVICES</t>
  </si>
  <si>
    <t>541620, 562910, 541380, 541330, 541512, 541511</t>
  </si>
  <si>
    <t>609-655-2600</t>
  </si>
  <si>
    <t>VENA TECHNOLOGIES, LLC</t>
  </si>
  <si>
    <t xml:space="preserve">560 McKEAN AVE </t>
  </si>
  <si>
    <t>STE A</t>
  </si>
  <si>
    <t>DONORA</t>
  </si>
  <si>
    <t>SYLVESTER KAUNDRA</t>
  </si>
  <si>
    <t>724-823-8062</t>
  </si>
  <si>
    <t>SYLVESTK@VENATECHNOLOGIES.COM</t>
  </si>
  <si>
    <t>VENATECHNOLOGIES.COM</t>
  </si>
  <si>
    <t>541512, 541513, 541519, 238210, 423610, 425120, 541490, 561790, 541330</t>
  </si>
  <si>
    <t>VINCULUM, INC.</t>
  </si>
  <si>
    <t>49 RADCLIFFE DR.</t>
  </si>
  <si>
    <t>CHURCHVILLE</t>
  </si>
  <si>
    <t>SANGEETA KALANTRI</t>
  </si>
  <si>
    <t>215-942-9563</t>
  </si>
  <si>
    <t>SANDY@VINCULUMINC.COM</t>
  </si>
  <si>
    <t>VIRTUAL SAILS</t>
  </si>
  <si>
    <t>700 McKNIGHT PARK DR.</t>
  </si>
  <si>
    <t>CORRINE OLSEN</t>
  </si>
  <si>
    <t>412-212-8588</t>
  </si>
  <si>
    <t>412-399-1309</t>
  </si>
  <si>
    <t>COLSEN@VIRTUALSAILS.NET</t>
  </si>
  <si>
    <t>VIRTULASAILS.NET</t>
  </si>
  <si>
    <t>VISVERO, INC.</t>
  </si>
  <si>
    <t>DATAVIBES ANALYTICS</t>
  </si>
  <si>
    <t>2121 NOBLESTOWN RD</t>
  </si>
  <si>
    <t>STE 106</t>
  </si>
  <si>
    <t>ARVIND HANDU</t>
  </si>
  <si>
    <t>412-921-9989</t>
  </si>
  <si>
    <t>412-921-9987</t>
  </si>
  <si>
    <t>AHANDU@VISVERO.COM</t>
  </si>
  <si>
    <t>VISVERO.COM</t>
  </si>
  <si>
    <t>518210, 541511, 541512, 541513, 541613, 611420</t>
  </si>
  <si>
    <t>Links on DOT website do not go anywhere.</t>
  </si>
  <si>
    <t>PUERTO RICO</t>
  </si>
  <si>
    <t>RHODE ISLAND</t>
  </si>
  <si>
    <t>Leading Edge Design Group, Inc.</t>
  </si>
  <si>
    <t>RV Global Solutions, Inc.</t>
  </si>
  <si>
    <t>Gray Systems, Inc., d/b/a Validus</t>
  </si>
  <si>
    <t>86 Chosen Vale Lane, Suite 2</t>
  </si>
  <si>
    <t>Enfield</t>
  </si>
  <si>
    <t>Belle Mead</t>
  </si>
  <si>
    <t>240 Parkerville Road</t>
  </si>
  <si>
    <t>Southborough</t>
  </si>
  <si>
    <t>01772</t>
  </si>
  <si>
    <t>(603) 632-4507</t>
  </si>
  <si>
    <t>(603) 632-4559</t>
  </si>
  <si>
    <t>(732) 802-0009</t>
  </si>
  <si>
    <t>(888) 389-2250</t>
  </si>
  <si>
    <t>(508) 449-3998</t>
  </si>
  <si>
    <t>tmb@ledesigngroup.com</t>
  </si>
  <si>
    <t>rgangu@rvglobalsolutions.com</t>
  </si>
  <si>
    <t>daryl.crockett@validusinc.com</t>
  </si>
  <si>
    <t>ITSoft Logic, LLC</t>
  </si>
  <si>
    <t>Sigma Systems, Inc.</t>
  </si>
  <si>
    <t>Soltrix Technology Solutions, Inc.</t>
  </si>
  <si>
    <t>A.T. Rose Consulting, Inc.</t>
  </si>
  <si>
    <t>Abator Information Services, Inc.</t>
  </si>
  <si>
    <t>Artifex Technology Consulting, Inc.</t>
  </si>
  <si>
    <t>LL Data Designs, LLC</t>
  </si>
  <si>
    <t>Business Focus, Inc.</t>
  </si>
  <si>
    <t>Criner-Daniels &amp; Associates, Inc.</t>
  </si>
  <si>
    <t>Critical Skills, Inc., d/b/a Cspring</t>
  </si>
  <si>
    <t>eSense Incorporated</t>
  </si>
  <si>
    <t>Granger Warburton Consulting, LLC</t>
  </si>
  <si>
    <t>HCH Enterprises, LLC, d/b/a Paramount Dynamic Structures</t>
  </si>
  <si>
    <t>Kyran Research Associates, Inc.</t>
  </si>
  <si>
    <t>Ledge Light Technologies, Inc.</t>
  </si>
  <si>
    <t>Pierson Computing Connection, Inc.</t>
  </si>
  <si>
    <t>1129 Sheldon Drive</t>
  </si>
  <si>
    <t>Westbury</t>
  </si>
  <si>
    <t>201 Boston Post Road West, Suite 201</t>
  </si>
  <si>
    <t>Marlborough</t>
  </si>
  <si>
    <t>16 Thomas Newton Drive</t>
  </si>
  <si>
    <t>Westborough</t>
  </si>
  <si>
    <t>18 Lynn Drive</t>
  </si>
  <si>
    <t>Coventry</t>
  </si>
  <si>
    <t>Pittsburgh</t>
  </si>
  <si>
    <t>7331 Hanover Parkway, Suites C &amp; D</t>
  </si>
  <si>
    <t>614 George Washington Highway</t>
  </si>
  <si>
    <t>Lincoln</t>
  </si>
  <si>
    <t>5 Bayou Drive</t>
  </si>
  <si>
    <t>Greenville</t>
  </si>
  <si>
    <t>28 Sandpiper Drive</t>
  </si>
  <si>
    <t>West Warwick</t>
  </si>
  <si>
    <t>20410 Observation Drive, Suite 203</t>
  </si>
  <si>
    <t>Germantown</t>
  </si>
  <si>
    <t>1776 Yorktown Street, Suite 525</t>
  </si>
  <si>
    <t>150 West Market Street, Suite 700</t>
  </si>
  <si>
    <t>227 North Holliday Street</t>
  </si>
  <si>
    <t>79 West Street</t>
  </si>
  <si>
    <t>East Greenwich</t>
  </si>
  <si>
    <t>570 Broad Street</t>
  </si>
  <si>
    <t>Providence</t>
  </si>
  <si>
    <t>127 John Clarke Road</t>
  </si>
  <si>
    <t>Middletown</t>
  </si>
  <si>
    <t>88D Howard Street</t>
  </si>
  <si>
    <t>New London</t>
  </si>
  <si>
    <t>148 State Street, 10th Floor</t>
  </si>
  <si>
    <t>P.O. Box 206</t>
  </si>
  <si>
    <t>New Kingstown</t>
  </si>
  <si>
    <t>11590</t>
  </si>
  <si>
    <t>01752</t>
  </si>
  <si>
    <t>02816</t>
  </si>
  <si>
    <t>15218</t>
  </si>
  <si>
    <t>20770</t>
  </si>
  <si>
    <t>02865</t>
  </si>
  <si>
    <t>02828</t>
  </si>
  <si>
    <t>02893</t>
  </si>
  <si>
    <t>77056</t>
  </si>
  <si>
    <t>21202</t>
  </si>
  <si>
    <t>02818</t>
  </si>
  <si>
    <t>02842</t>
  </si>
  <si>
    <t>17072</t>
  </si>
  <si>
    <t>(516) 280-5411</t>
  </si>
  <si>
    <t>(508) 925-3200</t>
  </si>
  <si>
    <t>(508) 357-6301</t>
  </si>
  <si>
    <t>(774) 293-1293</t>
  </si>
  <si>
    <t>(866) 520-4756</t>
  </si>
  <si>
    <t>(401) 952-6945</t>
  </si>
  <si>
    <t>(401) 828-5118</t>
  </si>
  <si>
    <t>(412) 271-5922</t>
  </si>
  <si>
    <t>(412) 271-5833</t>
  </si>
  <si>
    <t>(410) 472-5000</t>
  </si>
  <si>
    <t>(240) 542-4903</t>
  </si>
  <si>
    <t>(401) 723-6644</t>
  </si>
  <si>
    <t>(401) 723-2225</t>
  </si>
  <si>
    <t>(401) 258-0493</t>
  </si>
  <si>
    <t>(401) 447-6073</t>
  </si>
  <si>
    <t>(301) 528-2037</t>
  </si>
  <si>
    <t>(713) 787-0900</t>
  </si>
  <si>
    <t>(713) 787-0159</t>
  </si>
  <si>
    <t>(317) 848-9571</t>
  </si>
  <si>
    <t>(317) 663-4650</t>
  </si>
  <si>
    <t>(410) 539-0901</t>
  </si>
  <si>
    <t>(410) 539-0933</t>
  </si>
  <si>
    <t>(401) 965-1288</t>
  </si>
  <si>
    <t>(401) 568-5778</t>
  </si>
  <si>
    <t>(401) 709-9530</t>
  </si>
  <si>
    <t>(401) 849-7734</t>
  </si>
  <si>
    <t>(401) 846-3832</t>
  </si>
  <si>
    <t>(860) 444-0138</t>
  </si>
  <si>
    <t>(860) 444-0274</t>
  </si>
  <si>
    <t>(617) 717-1041</t>
  </si>
  <si>
    <t>(617) 717-1040</t>
  </si>
  <si>
    <t>(717) 796-0493</t>
  </si>
  <si>
    <t>(717) 796-0692</t>
  </si>
  <si>
    <t>info@ITSoftLogic.com</t>
  </si>
  <si>
    <t>mohan@sigmainc.com</t>
  </si>
  <si>
    <t>raghu.nandan@soltrixsolutions.com</t>
  </si>
  <si>
    <t>traceyhen@atrose-inc.com</t>
  </si>
  <si>
    <t>ribids@angarai-intl.com</t>
  </si>
  <si>
    <t>Jenna@artifextech.com</t>
  </si>
  <si>
    <t>LLDataDesigns@gmail.com</t>
  </si>
  <si>
    <t>karen129@cox.net</t>
  </si>
  <si>
    <t>walter@crinerdaniels.com</t>
  </si>
  <si>
    <t>Donna@emslab.com</t>
  </si>
  <si>
    <t>bethany@grangerwarburton.com</t>
  </si>
  <si>
    <t>hodge@hchent.com</t>
  </si>
  <si>
    <t>nancyw@kyran.com</t>
  </si>
  <si>
    <t>dpierson@piersoncci.com</t>
  </si>
  <si>
    <t>541512, 541513, 541519, 541690</t>
  </si>
  <si>
    <t>541511, 541512, 541513, 541614</t>
  </si>
  <si>
    <t>541512, 541513, 541611, 541614, 541618, 541690</t>
  </si>
  <si>
    <t>541512, 541519, 541990</t>
  </si>
  <si>
    <t>541511, 541512, 541611, 541612, 611710, 711510</t>
  </si>
  <si>
    <t>5411210, 541512, 541519</t>
  </si>
  <si>
    <t>541511, 541512, 541611, 541618, 541690</t>
  </si>
  <si>
    <t>238110, 238210, 541511, 541512, 541513</t>
  </si>
  <si>
    <t>541511, 541512, 541513, 541611, 541690</t>
  </si>
  <si>
    <t>SOUTH CAROLINA</t>
  </si>
  <si>
    <t>Group Alpha, Inc.</t>
  </si>
  <si>
    <t>P.O. Box 5794</t>
  </si>
  <si>
    <t>Anderson</t>
  </si>
  <si>
    <t>29623</t>
  </si>
  <si>
    <t>Jerry Crane</t>
  </si>
  <si>
    <t>(864)225-9231</t>
  </si>
  <si>
    <t>1(864)225-4524</t>
  </si>
  <si>
    <t>jerry.crane@group-alpha.com</t>
  </si>
  <si>
    <t>www.group-Alpha.com</t>
  </si>
  <si>
    <t>Loyalty Business Solutions, LLC</t>
  </si>
  <si>
    <t>P.O. Box 339</t>
  </si>
  <si>
    <t>Jamestown</t>
  </si>
  <si>
    <t>29453</t>
  </si>
  <si>
    <t>Deborah Loyal</t>
  </si>
  <si>
    <t>(843)729-3127</t>
  </si>
  <si>
    <t>1(843)608-4374</t>
  </si>
  <si>
    <t>dloyal@ltsolns.com</t>
  </si>
  <si>
    <t>www.ltsolns.com</t>
  </si>
  <si>
    <t>Zillion Info</t>
  </si>
  <si>
    <t>1225 Laurel St.</t>
  </si>
  <si>
    <t>29201</t>
  </si>
  <si>
    <t>Bonan Li</t>
  </si>
  <si>
    <t>(803)386-8709</t>
  </si>
  <si>
    <t>info@zillioninfo.com</t>
  </si>
  <si>
    <t>www.zillioninfo.com</t>
  </si>
  <si>
    <t>SOUTH DAKOTA</t>
  </si>
  <si>
    <t>Solid Network Solutions LLC</t>
  </si>
  <si>
    <t xml:space="preserve">12 Santa Catrina,  </t>
  </si>
  <si>
    <t>326 Brandon Blvd</t>
  </si>
  <si>
    <t>Maria Curcio</t>
  </si>
  <si>
    <t>541511, 
541512, 
541513, 
541519, 
541614</t>
  </si>
  <si>
    <t>423430, 
423610, 
423690, 
541511, 
541512, 
541513, 
541519</t>
  </si>
  <si>
    <t xml:space="preserve">DBE directory does not display NAICS codes, search performed using the word "COMPUTER" </t>
  </si>
  <si>
    <t>TENNESSEE</t>
  </si>
  <si>
    <t>ACLARITY, INC.</t>
  </si>
  <si>
    <t>7654 APPLE VALLEY</t>
  </si>
  <si>
    <t>ELIZABETH YOUNG</t>
  </si>
  <si>
    <t>901-753-4126</t>
  </si>
  <si>
    <t>ELIZ_Y@YAHOO.COM</t>
  </si>
  <si>
    <t>BROOKS UNLIMITED</t>
  </si>
  <si>
    <t>1278 DAVIDSON DR.</t>
  </si>
  <si>
    <t>NOBLE McLEOD BROOKS</t>
  </si>
  <si>
    <t>901-346-2956</t>
  </si>
  <si>
    <t>MNMBROOKS@MIDSOUTH.RR.COM</t>
  </si>
  <si>
    <t>BUSINESS LINES SYSTEMS, INC.</t>
  </si>
  <si>
    <t>1661 INTERNATIONAL DRIVE</t>
  </si>
  <si>
    <t>CARLTON OWENS</t>
  </si>
  <si>
    <t>901-378-4931</t>
  </si>
  <si>
    <t>COWENS@BUSINESSLINESYSTEMS.COM</t>
  </si>
  <si>
    <t>BUSINESSLINESYSTEMS.COM</t>
  </si>
  <si>
    <t>CAELUM CONSULTING, INC.</t>
  </si>
  <si>
    <t>2026 CENTRAL AVE</t>
  </si>
  <si>
    <t>SHANNON ROBINSON</t>
  </si>
  <si>
    <t>901-726-0178</t>
  </si>
  <si>
    <t>SHANNON@CAELUMCONSULTING.COM</t>
  </si>
  <si>
    <t>COMPUTERBUZZ, INC</t>
  </si>
  <si>
    <t>PO BOX 98209</t>
  </si>
  <si>
    <t>404-315-9889</t>
  </si>
  <si>
    <t>CBUZZ.BUS@GMAIL.COM</t>
  </si>
  <si>
    <t>CRYSTAL CLEAR COMPUTER SOLUTIONS</t>
  </si>
  <si>
    <t>8869 CENTRE ST.</t>
  </si>
  <si>
    <t>SOUTHAVEN</t>
  </si>
  <si>
    <t>901-209-2227</t>
  </si>
  <si>
    <t>TREVER SIMES</t>
  </si>
  <si>
    <t>TREVER@CRYSTALCLEARCOMPUTERSOLUTIONS.COM</t>
  </si>
  <si>
    <t>CRYSTALCLEARCOMPUTERSOLUTIONS.COM</t>
  </si>
  <si>
    <t>DYNAMIX ENGINEERING, LTD.</t>
  </si>
  <si>
    <t>855 GRANDVIEW AVE</t>
  </si>
  <si>
    <t>S3RD FLOOR</t>
  </si>
  <si>
    <t>EUGENE GRIFFIN</t>
  </si>
  <si>
    <t>614-443-1178</t>
  </si>
  <si>
    <t>GGRIFFIN@DYNAMIX-LTD.COM</t>
  </si>
  <si>
    <t>DYNAMIX-LTD.COM</t>
  </si>
  <si>
    <t>EJO VENTURES, LLC</t>
  </si>
  <si>
    <t>167 REBECCA DR</t>
  </si>
  <si>
    <t>HENDERSONVILLE</t>
  </si>
  <si>
    <t>EJ ODOM</t>
  </si>
  <si>
    <t>615-347-2173</t>
  </si>
  <si>
    <t>EJOVENTURES.COM</t>
  </si>
  <si>
    <t>ERP FEDERAL, LLC</t>
  </si>
  <si>
    <t xml:space="preserve">1123 S. 3RD ST. </t>
  </si>
  <si>
    <t>STE 6</t>
  </si>
  <si>
    <t>TIM HOLLEMAN</t>
  </si>
  <si>
    <t>901-672-4193</t>
  </si>
  <si>
    <t>TTH@ERPFEDERAL.COM</t>
  </si>
  <si>
    <t>ERPFEDERAL.COM</t>
  </si>
  <si>
    <t>EXHALT INTEGRATED TECHNOLOGIES</t>
  </si>
  <si>
    <t>401 BOMBAY LN</t>
  </si>
  <si>
    <t>678-920-3019</t>
  </si>
  <si>
    <t>DHAYES@EXALTIT.COM</t>
  </si>
  <si>
    <t>EXALTIT.COM</t>
  </si>
  <si>
    <t>413 BROOKFIELD AVE</t>
  </si>
  <si>
    <t>CHATANOOGA</t>
  </si>
  <si>
    <t>423-517-7011</t>
  </si>
  <si>
    <t>404-890-8451</t>
  </si>
  <si>
    <t>IT-DIRECTION.COM</t>
  </si>
  <si>
    <t>INFINITE INFORMAITON, LLC</t>
  </si>
  <si>
    <t>5199 TWONEE COVER</t>
  </si>
  <si>
    <t>BARLETT</t>
  </si>
  <si>
    <t>KEVIN BRENT</t>
  </si>
  <si>
    <t>844-567-4636</t>
  </si>
  <si>
    <t>KEVIN.BRENT@INFINITE-INFO.COM</t>
  </si>
  <si>
    <t>INFINITE-INFO.COM</t>
  </si>
  <si>
    <t>LEDFORD ENGINEERING &amp; PLANNING, LLC</t>
  </si>
  <si>
    <t>11762 DPIG;ASS ST</t>
  </si>
  <si>
    <t>STE 101</t>
  </si>
  <si>
    <t>JEN LEDFORD</t>
  </si>
  <si>
    <t>901-867-7800</t>
  </si>
  <si>
    <t>ledfordeng_plan@bellsouth.net</t>
  </si>
  <si>
    <t>MCH CORPORATION</t>
  </si>
  <si>
    <t xml:space="preserve">PO BOX 720 </t>
  </si>
  <si>
    <t>SWEETWATER</t>
  </si>
  <si>
    <t>MICHAEL HAMILTON</t>
  </si>
  <si>
    <t>423-836-9600</t>
  </si>
  <si>
    <t>INFO@MCHCORP.COM</t>
  </si>
  <si>
    <t>MCHCORP.COM</t>
  </si>
  <si>
    <t>MITCHELL TECHNOLOGY GROUP, LLC</t>
  </si>
  <si>
    <t>3317 KIRBY PARKWAY</t>
  </si>
  <si>
    <t>MARVELL MITCHELL</t>
  </si>
  <si>
    <t>901-363-2488</t>
  </si>
  <si>
    <t>MARVELL@MTGLLC.COM</t>
  </si>
  <si>
    <t>OLIVER, INC.</t>
  </si>
  <si>
    <t xml:space="preserve">1825 MARKET CENTER BLVD. </t>
  </si>
  <si>
    <t xml:space="preserve">DALLAS </t>
  </si>
  <si>
    <t>RAQUEL OLIVIER</t>
  </si>
  <si>
    <t>214-761-6900</t>
  </si>
  <si>
    <t>INFO@OLIVIER-INC.COM</t>
  </si>
  <si>
    <t>PARAGON PROJECT RESOURCES, INC.</t>
  </si>
  <si>
    <t xml:space="preserve">6221 RIVERSIDE DR. </t>
  </si>
  <si>
    <t>75039-3529</t>
  </si>
  <si>
    <t>WILLIAM CORREA</t>
  </si>
  <si>
    <t>214-634-7060</t>
  </si>
  <si>
    <t>WILLIAM.CORREA@2PARAGON.COM</t>
  </si>
  <si>
    <t>PEOPLE FIRST COMMUNICATIONS</t>
  </si>
  <si>
    <t>5986 KNIGHT ARNOLD RD</t>
  </si>
  <si>
    <t>RONALD FLETCHER</t>
  </si>
  <si>
    <t>901-654-3717</t>
  </si>
  <si>
    <t>RON@PEOPLEFIRSTSALES.COM</t>
  </si>
  <si>
    <t>PRODIGIQ, INC.</t>
  </si>
  <si>
    <t>26500 W. AGOURA RD</t>
  </si>
  <si>
    <t>STE 102-796</t>
  </si>
  <si>
    <t>818-879-0035</t>
  </si>
  <si>
    <t>1900 THE EXCHANGE SE</t>
  </si>
  <si>
    <t>SKYBRIDGE GLOBAL, INC.</t>
  </si>
  <si>
    <t>161 BILLAGE PKWY. BLDG 7</t>
  </si>
  <si>
    <t>SATISH SHAH</t>
  </si>
  <si>
    <t>770-373-2301</t>
  </si>
  <si>
    <t>CERTS@SKYKBRIDGEGLOBAL.COM</t>
  </si>
  <si>
    <t>SKYBRIDGEGLOBAL.COM</t>
  </si>
  <si>
    <t>STRATISTICS TECHNOLOGY, INC.</t>
  </si>
  <si>
    <t>6263 POPLAR AVE</t>
  </si>
  <si>
    <t>STI@STRATISTICS.COM</t>
  </si>
  <si>
    <t>STRATISTICS.COM</t>
  </si>
  <si>
    <t>UNISON CONSULTING, INC.</t>
  </si>
  <si>
    <t>409 W. HURON</t>
  </si>
  <si>
    <t>YOVETTE DRAKE</t>
  </si>
  <si>
    <t>YOVETTEDRAKE@UNISON-UCG.COM</t>
  </si>
  <si>
    <t>UNISON-UCG.COM</t>
  </si>
  <si>
    <t>TEXAS</t>
  </si>
  <si>
    <t>Market area is based on previous plan holder lists for similar projects that were funded both locally and with FTA Funds. Race neutral means are being used in constructing potential DBE companies based on results of WSDOT and Sound Transit Disparity Studies. *NOTE* There are several businesses registered in multiple states that are contributing to the overall DBE number below. Similarly, the NAICS code used is a very general code. There are many companies on the list that have identified with this NAICS code, but will not be able to provide even a portion of the intended work scopes for the two projects being funded. Similarly, many businesses are registered as SBE's only, WBE or MBE only in their state of certification. WTA has counted them in their total based on how the CFR is written to include SBE type outreach efforts.</t>
  </si>
  <si>
    <t xml:space="preserve">DBE Directory link from DOT site displays an error </t>
  </si>
  <si>
    <t>2M Associates, LLC</t>
  </si>
  <si>
    <t>3-C Technology, LLC.</t>
  </si>
  <si>
    <t>4 Consulting, Inc</t>
  </si>
  <si>
    <t>4B Technology Group, LLC</t>
  </si>
  <si>
    <t>4U Services, Inc.</t>
  </si>
  <si>
    <t>Stellar Services, Inc.</t>
  </si>
  <si>
    <t>Accuvoice, Inc.</t>
  </si>
  <si>
    <t>Advanced Engineering Design, Inc.</t>
  </si>
  <si>
    <t>AED, Inc.</t>
  </si>
  <si>
    <t>Alardin Development Corp</t>
  </si>
  <si>
    <t>Remote Monitoring</t>
  </si>
  <si>
    <t>Alesig Consulting LLC</t>
  </si>
  <si>
    <t>ANR Consulting Group, Inc.</t>
  </si>
  <si>
    <t>Apex Engineered Solutions, LLC</t>
  </si>
  <si>
    <t>ATHALYE CONSULTING ENGINEERING SERVICES, INC.</t>
  </si>
  <si>
    <t>Biway International Technology, Inc.</t>
  </si>
  <si>
    <t>Blue Wire Networking Solutions, LLC</t>
  </si>
  <si>
    <t>Brass Effect, Inc. (The)</t>
  </si>
  <si>
    <t>Cabre &amp; Associates, LLC</t>
  </si>
  <si>
    <t>CES NETWORK SERVICES, INC.</t>
  </si>
  <si>
    <t>Chandler &amp; Campbelle Investment Group LLC</t>
  </si>
  <si>
    <t>Chandler Campbelle &amp; Daschle</t>
  </si>
  <si>
    <t>Cheryl's Drafting &amp; Design</t>
  </si>
  <si>
    <t>Collins Photos &amp; Graphics</t>
  </si>
  <si>
    <t>Combs Consulting, Group, LP</t>
  </si>
  <si>
    <t>Commdex Consulting, LLC</t>
  </si>
  <si>
    <t>CTI Consulting</t>
  </si>
  <si>
    <t>Creative Enterprise Solutions LLC</t>
  </si>
  <si>
    <t>BEYOND20</t>
  </si>
  <si>
    <t>Current Design &amp; Drafting Solutions, LLC</t>
  </si>
  <si>
    <t>D'PloyIt, Inc.</t>
  </si>
  <si>
    <t>Dallas/Fort Worth Technology, Inc</t>
  </si>
  <si>
    <t>Decypher Technologies, Ltd.</t>
  </si>
  <si>
    <t>E Quality Corporation</t>
  </si>
  <si>
    <t>ELECTROSYSTEMS ENGINEERS, INC.</t>
  </si>
  <si>
    <t>ESEI</t>
  </si>
  <si>
    <t>ELITE PROFESSIONALS, LLC</t>
  </si>
  <si>
    <t>Five23 Group, Inc.</t>
  </si>
  <si>
    <t>Lumenor Consulting Group</t>
  </si>
  <si>
    <t>GARCOM, INC.</t>
  </si>
  <si>
    <t>Global Bridge InfoTech, Inc.</t>
  </si>
  <si>
    <t>Global Civil Solutions, LLC</t>
  </si>
  <si>
    <t>Global Electro-Comm International, Inc.</t>
  </si>
  <si>
    <t>Gonzalez &amp; Schneeberg, Engineering &amp; Surveyor</t>
  </si>
  <si>
    <t>Green Leaf Environmental Planning</t>
  </si>
  <si>
    <t>GSAT, Inc.</t>
  </si>
  <si>
    <t>Hayden Consultants, Inc.</t>
  </si>
  <si>
    <t>Innovative Logics, LLC</t>
  </si>
  <si>
    <t>Jacqueline Chen &amp; Associates, Inc.</t>
  </si>
  <si>
    <t>JN3 Global Ent. LLC</t>
  </si>
  <si>
    <t>Excel Global Partners</t>
  </si>
  <si>
    <t>JTM Concepts, Inc.</t>
  </si>
  <si>
    <t>KUNA ENTERPRISES, INC.</t>
  </si>
  <si>
    <t>Leonard Technical Services, Inc.</t>
  </si>
  <si>
    <t>Lim &amp; Associates, Inc.</t>
  </si>
  <si>
    <t>Mendez &amp; Associates, LLC</t>
  </si>
  <si>
    <t>Milestone Consultants</t>
  </si>
  <si>
    <t>NACC, Inc.</t>
  </si>
  <si>
    <t>Near Future, LLC</t>
  </si>
  <si>
    <t>NETCLOUD, LLC</t>
  </si>
  <si>
    <t>Omega Business Systems, LLC</t>
  </si>
  <si>
    <t>Open Integration Consulting, Inc.</t>
  </si>
  <si>
    <t>OPTiMO Information Technology LLC</t>
  </si>
  <si>
    <t>OS Staffing Solutions LLC</t>
  </si>
  <si>
    <t>OZ Engineering, LLC</t>
  </si>
  <si>
    <t>Paragon Project Resources, Inc</t>
  </si>
  <si>
    <t>Potters Computer Systems , Inc.</t>
  </si>
  <si>
    <t>PReSafe Technologies, LLC</t>
  </si>
  <si>
    <t>Quanteq, Inc.</t>
  </si>
  <si>
    <t>Quest Corporation Of America, Inc.</t>
  </si>
  <si>
    <t>Quick Response Systems, Inc</t>
  </si>
  <si>
    <t>Reliance It, Inc.</t>
  </si>
  <si>
    <t>REYNA INFORMATION TECHNOLOGY SERVICES, LLC</t>
  </si>
  <si>
    <t>Romulus</t>
  </si>
  <si>
    <t>S4 Consultants, Inc.</t>
  </si>
  <si>
    <t>Shawntech Communications, Inc.</t>
  </si>
  <si>
    <t>Sheffy &amp; Associates</t>
  </si>
  <si>
    <t>Signature Automation LLC</t>
  </si>
  <si>
    <t>SOFF Corporation</t>
  </si>
  <si>
    <t>SoliSYSTEMS Corporation</t>
  </si>
  <si>
    <t>Synetics Computers, Inc.</t>
  </si>
  <si>
    <t>TDC Systems Integration, Inc.</t>
  </si>
  <si>
    <t>Techforce Technology,Inc.</t>
  </si>
  <si>
    <t>Technology Team, LLC</t>
  </si>
  <si>
    <t>Thompson Consulting</t>
  </si>
  <si>
    <t>Thoth Solutions, Inc</t>
  </si>
  <si>
    <t>Trevino Engineering Support Services, LLC</t>
  </si>
  <si>
    <t>UniCAP Documentation Services</t>
  </si>
  <si>
    <t>USAManageTech, LLC</t>
  </si>
  <si>
    <t>Vernance, LLC</t>
  </si>
  <si>
    <t>W3Global, Inc</t>
  </si>
  <si>
    <t>WAI-WIZE I, LP</t>
  </si>
  <si>
    <t>5930 Preston View Blvd, Suite A</t>
  </si>
  <si>
    <t>3200 W. Pleasant Run Road, Suite 330</t>
  </si>
  <si>
    <t>Lancaster</t>
  </si>
  <si>
    <t>1221 Abrams Rd, Suite 326</t>
  </si>
  <si>
    <t>12600 Northborough Drive, Suite 290</t>
  </si>
  <si>
    <t>343 Wainwright Drive, Suite 2E</t>
  </si>
  <si>
    <t>7770 Pardee Lane, Suite 200</t>
  </si>
  <si>
    <t>1721 Woodhill Lane</t>
  </si>
  <si>
    <t>Bedford</t>
  </si>
  <si>
    <t>2013 Glenmere Drive</t>
  </si>
  <si>
    <t>Allen</t>
  </si>
  <si>
    <t>4287 Beltline Road, Suite 186</t>
  </si>
  <si>
    <t>Addison</t>
  </si>
  <si>
    <t>61 WILMINGTON-W.CHESTER PIKE,STE100</t>
  </si>
  <si>
    <t>26457 Rancho Parkway South</t>
  </si>
  <si>
    <t>Lake Forest</t>
  </si>
  <si>
    <t>5803 Sovereign Drive, Suite 204</t>
  </si>
  <si>
    <t>PO Box 2447</t>
  </si>
  <si>
    <t>1507 Polo Heights Drive</t>
  </si>
  <si>
    <t>Frisco</t>
  </si>
  <si>
    <t>2201 LONG PRAIRIE RD, STE 107-322</t>
  </si>
  <si>
    <t>FLOWER MOUND</t>
  </si>
  <si>
    <t>P.O. BOX 810256</t>
  </si>
  <si>
    <t>310 Vizcaya Dr.</t>
  </si>
  <si>
    <t>1903 Everglade Court</t>
  </si>
  <si>
    <t>Grapevine</t>
  </si>
  <si>
    <t>13546 Red Fern Lane</t>
  </si>
  <si>
    <t>8200-IH-10 West #103</t>
  </si>
  <si>
    <t>San Antonio</t>
  </si>
  <si>
    <t>9711 Washington Blvd., Suite 550</t>
  </si>
  <si>
    <t>60 E Rio Salado Pkwy, Suite 900</t>
  </si>
  <si>
    <t>P.O. Box 821</t>
  </si>
  <si>
    <t>Desoto</t>
  </si>
  <si>
    <t>14673 Midway Road, Suite 108</t>
  </si>
  <si>
    <t>1201 International Parkway Suite 100</t>
  </si>
  <si>
    <t>200 Concord Plaza Dr., Ste 780</t>
  </si>
  <si>
    <t>5787 S. Hampton Road, Suite 205</t>
  </si>
  <si>
    <t>5400 SUNCREST DR STE B3</t>
  </si>
  <si>
    <t>5174 S. UNIVERSITY DRIVE</t>
  </si>
  <si>
    <t>671 S. MESA HILLS, SUITE 1-A</t>
  </si>
  <si>
    <t>401 Bombay Lane</t>
  </si>
  <si>
    <t>Roswell</t>
  </si>
  <si>
    <t>1200 First State Blvd, #1248</t>
  </si>
  <si>
    <t>1008 DIESEL DRIVE</t>
  </si>
  <si>
    <t>5525 N. MacArthur Boulevard #670</t>
  </si>
  <si>
    <t>11615 Forest Central Drive, Suite 105</t>
  </si>
  <si>
    <t>5001 Spring Valley Suite 400E</t>
  </si>
  <si>
    <t>660 N. Central Expressway, Suite 250</t>
  </si>
  <si>
    <t>Plano</t>
  </si>
  <si>
    <t>600 Windfields Street</t>
  </si>
  <si>
    <t>100 W Oak Street Suite 200</t>
  </si>
  <si>
    <t>5005 Greenville Ave, Suite 100A</t>
  </si>
  <si>
    <t>1504 Pecos St</t>
  </si>
  <si>
    <t>1452 Allenmere Drive</t>
  </si>
  <si>
    <t>San Ramon</t>
  </si>
  <si>
    <t>5600 St. Paul Street</t>
  </si>
  <si>
    <t>Bellaire</t>
  </si>
  <si>
    <t>1000 N Central Expressway #400</t>
  </si>
  <si>
    <t>420 23rd Street</t>
  </si>
  <si>
    <t>Rock Island</t>
  </si>
  <si>
    <t>475 School St, Suite #11</t>
  </si>
  <si>
    <t>1610 LAKESHORE DRIVE</t>
  </si>
  <si>
    <t>ABILENE</t>
  </si>
  <si>
    <t>PO Box 33229, 7101 Bryant Irving Rd</t>
  </si>
  <si>
    <t>Fort Worth</t>
  </si>
  <si>
    <t>1701 N. Market Street., Suite 310 - LB 20</t>
  </si>
  <si>
    <t>4144 N. Central Expressway, Suite 1100</t>
  </si>
  <si>
    <t>1103 10th Street</t>
  </si>
  <si>
    <t>PO Box 3005</t>
  </si>
  <si>
    <t>10833 Alder Circle</t>
  </si>
  <si>
    <t>8813 GLEN CANYON DRIVE</t>
  </si>
  <si>
    <t>P.O. Box 8297</t>
  </si>
  <si>
    <t>8201 Greensboro Drive, Suite 600</t>
  </si>
  <si>
    <t>McLean</t>
  </si>
  <si>
    <t>P.O. Box 136877</t>
  </si>
  <si>
    <t>P. O Box 770</t>
  </si>
  <si>
    <t>1302 Turnbridge Dr</t>
  </si>
  <si>
    <t>Glenn Heights</t>
  </si>
  <si>
    <t>3230 E. Broadway Road, Suite 216</t>
  </si>
  <si>
    <t>1901 Royal Lane, Suite 104</t>
  </si>
  <si>
    <t>P.O. BOX 8981</t>
  </si>
  <si>
    <t>3941 Farrow Road</t>
  </si>
  <si>
    <t>PO Box 5872</t>
  </si>
  <si>
    <t>10 Strecker Road, Ste. 1170</t>
  </si>
  <si>
    <t>Ellisvile</t>
  </si>
  <si>
    <t>3853 Northdale Blvd., #242</t>
  </si>
  <si>
    <t>701 Dalworth Street</t>
  </si>
  <si>
    <t>Grand Prairie</t>
  </si>
  <si>
    <t>2201 LONG PRAIRIE, #107-345</t>
  </si>
  <si>
    <t>590 CENTERVILLE RD #179</t>
  </si>
  <si>
    <t>1327 Empire Central Dr, Suite 204</t>
  </si>
  <si>
    <t>1303 W. Walnut Hill Lane, Ste 105</t>
  </si>
  <si>
    <t>3011 W. 183rd Street, Suite 377</t>
  </si>
  <si>
    <t>6922 W LINEBAUGH AVE, #101</t>
  </si>
  <si>
    <t>1700 Lyons Rd., Ste. C</t>
  </si>
  <si>
    <t>6001 Savoy Dr., Suite 210</t>
  </si>
  <si>
    <t>14679 Midway Road, Suite 205</t>
  </si>
  <si>
    <t>14900 Bogle Dr., Suite 203</t>
  </si>
  <si>
    <t>P.O. Box 260757</t>
  </si>
  <si>
    <t>100 Allentown Pkwy, Suite 216</t>
  </si>
  <si>
    <t>6263 Poplar Avenue, Suite 950</t>
  </si>
  <si>
    <t>Memphis</t>
  </si>
  <si>
    <t>8730 Georgia Avenue Suite 306</t>
  </si>
  <si>
    <t>7256 Glenview Drive</t>
  </si>
  <si>
    <t>Richland Hills</t>
  </si>
  <si>
    <t>2875 Springhill Parkway,</t>
  </si>
  <si>
    <t>Smyrna</t>
  </si>
  <si>
    <t>1231 North Glenville Drive</t>
  </si>
  <si>
    <t>600 E Rosedale St, Suite 206</t>
  </si>
  <si>
    <t>6960 Bob-O-Link Dr</t>
  </si>
  <si>
    <t>P.O.Box 57</t>
  </si>
  <si>
    <t>P.O. Box 1296</t>
  </si>
  <si>
    <t>P.O. Box 743066</t>
  </si>
  <si>
    <t>2910 Taylorcrest Drive, Suite 100</t>
  </si>
  <si>
    <t>Pearland</t>
  </si>
  <si>
    <t>51 Massachusetts Ave</t>
  </si>
  <si>
    <t>Walpole</t>
  </si>
  <si>
    <t>7301 North State Highway 161, Suite 215</t>
  </si>
  <si>
    <t>1409 S Lamar</t>
  </si>
  <si>
    <t>214-663-1377</t>
  </si>
  <si>
    <t>866-528-9180</t>
  </si>
  <si>
    <t>info@two-mm.com</t>
  </si>
  <si>
    <t>972-230-4300</t>
  </si>
  <si>
    <t>972-230-4302</t>
  </si>
  <si>
    <t>alogan@team3c.com</t>
  </si>
  <si>
    <t>832-249-9756</t>
  </si>
  <si>
    <t>terry.basford@4btechnology.com</t>
  </si>
  <si>
    <t>847-559-1363</t>
  </si>
  <si>
    <t>mpope@accuvoice.com</t>
  </si>
  <si>
    <t>510-530-3029</t>
  </si>
  <si>
    <t>469-751-3547</t>
  </si>
  <si>
    <t>413-502-2375</t>
  </si>
  <si>
    <t>tony@alardin.com</t>
  </si>
  <si>
    <t>703-564-1901</t>
  </si>
  <si>
    <t>703-204-9073</t>
  </si>
  <si>
    <t>301-523-7238</t>
  </si>
  <si>
    <t>301-576-2740</t>
  </si>
  <si>
    <t>vsubramanian@angrai-intl.com</t>
  </si>
  <si>
    <t>214-233-6267</t>
  </si>
  <si>
    <t>267-219-2211</t>
  </si>
  <si>
    <t>dinesh.gupta@anrcg.com</t>
  </si>
  <si>
    <t>972-763-1777</t>
  </si>
  <si>
    <t>972-763-1775</t>
  </si>
  <si>
    <t>jumoh@apexsolutions.com</t>
  </si>
  <si>
    <t>949-837-6749</t>
  </si>
  <si>
    <t>949-837-5128</t>
  </si>
  <si>
    <t>713-271-4036</t>
  </si>
  <si>
    <t>206-666-5172</t>
  </si>
  <si>
    <t>josephwwang@gmail.com</t>
  </si>
  <si>
    <t>214-446-3940</t>
  </si>
  <si>
    <t>214-291-5851</t>
  </si>
  <si>
    <t>cgoron@bwire.biz</t>
  </si>
  <si>
    <t>214-872-6773</t>
  </si>
  <si>
    <t>210-978-5493</t>
  </si>
  <si>
    <t>antonio@thebrasseffect.com</t>
  </si>
  <si>
    <t>214-513-8764</t>
  </si>
  <si>
    <t>214-764-1404</t>
  </si>
  <si>
    <t>carmen@cabre.us</t>
  </si>
  <si>
    <t>972-241-3683</t>
  </si>
  <si>
    <t>972-241-8973</t>
  </si>
  <si>
    <t>ehflores@cesnetser.com</t>
  </si>
  <si>
    <t>561-828-6382</t>
  </si>
  <si>
    <t>817-366-9399</t>
  </si>
  <si>
    <t>817-481-4884</t>
  </si>
  <si>
    <t>ccdesign001@gmail.com</t>
  </si>
  <si>
    <t>214-893-9338</t>
  </si>
  <si>
    <t>214-570-0544</t>
  </si>
  <si>
    <t>collins_photos@yahoo.com</t>
  </si>
  <si>
    <t>210-698-7887</t>
  </si>
  <si>
    <t>210-698-7889</t>
  </si>
  <si>
    <t>carrie.combs@combs-group.com</t>
  </si>
  <si>
    <t>678-379-4737</t>
  </si>
  <si>
    <t>sales@commdex.com</t>
  </si>
  <si>
    <t>san@cticonsulting.org</t>
  </si>
  <si>
    <t>866-856-3117</t>
  </si>
  <si>
    <t>202-904-2319</t>
  </si>
  <si>
    <t>erika.flora@beyond20.com</t>
  </si>
  <si>
    <t>214-208-4957</t>
  </si>
  <si>
    <t>972-223-6116</t>
  </si>
  <si>
    <t>rcurrent@cddsllc.com</t>
  </si>
  <si>
    <t>214-550-6125</t>
  </si>
  <si>
    <t>214-550-6123</t>
  </si>
  <si>
    <t>rharper@dployit.com</t>
  </si>
  <si>
    <t>972-907-9977</t>
  </si>
  <si>
    <t>972-744-0822</t>
  </si>
  <si>
    <t>charlie_chen@dfwtechnology.com</t>
  </si>
  <si>
    <t>210-735-9900</t>
  </si>
  <si>
    <t>210-735-9901</t>
  </si>
  <si>
    <t>caroline.meador@decypher.com</t>
  </si>
  <si>
    <t>214-339-1113</t>
  </si>
  <si>
    <t>214-339-1911</t>
  </si>
  <si>
    <t>mickie_scott@e-qacorp.com</t>
  </si>
  <si>
    <t>915-587-7902</t>
  </si>
  <si>
    <t>915-587-7768</t>
  </si>
  <si>
    <t>jarico@esei.com</t>
  </si>
  <si>
    <t>954-434-0929</t>
  </si>
  <si>
    <t>admin@exaltit.com</t>
  </si>
  <si>
    <t>915-859-2424</t>
  </si>
  <si>
    <t>915-775-0222</t>
  </si>
  <si>
    <t>brze13@garcominc.com</t>
  </si>
  <si>
    <t>972-550-9400</t>
  </si>
  <si>
    <t>800-383-2151</t>
  </si>
  <si>
    <t>hari@gbitinc.com</t>
  </si>
  <si>
    <t>214-731-4117</t>
  </si>
  <si>
    <t>214-702-5202</t>
  </si>
  <si>
    <t>sdam@global-civil.com</t>
  </si>
  <si>
    <t>972-387-7860</t>
  </si>
  <si>
    <t>972-387-8505</t>
  </si>
  <si>
    <t>david.mureeba@globalelectrocomm.com</t>
  </si>
  <si>
    <t>972-516-8855</t>
  </si>
  <si>
    <t>972-516-8901</t>
  </si>
  <si>
    <t>g.gonzalez@gs-engineers.com</t>
  </si>
  <si>
    <t>940-367-8029</t>
  </si>
  <si>
    <t>940-220-4653</t>
  </si>
  <si>
    <t>vicki@greenlep.com</t>
  </si>
  <si>
    <t>469-287-6771</t>
  </si>
  <si>
    <t>469-464-1234</t>
  </si>
  <si>
    <t>ctysinger@gsati.com</t>
  </si>
  <si>
    <t>214-753-8100</t>
  </si>
  <si>
    <t>214-750-9329</t>
  </si>
  <si>
    <t>jmayo@haydenconsultants.com</t>
  </si>
  <si>
    <t>214-317-9339</t>
  </si>
  <si>
    <t>214-853-4354</t>
  </si>
  <si>
    <t>worris.levine@att.net</t>
  </si>
  <si>
    <t>832-641-1788</t>
  </si>
  <si>
    <t>713-839-0274</t>
  </si>
  <si>
    <t>jcqlnchen@yahoo.com</t>
  </si>
  <si>
    <t>214-446-8557</t>
  </si>
  <si>
    <t>214-446-8556</t>
  </si>
  <si>
    <t>jnowlin@excelglobalpartners.com</t>
  </si>
  <si>
    <t>309-794-1057</t>
  </si>
  <si>
    <t>309-794-1007</t>
  </si>
  <si>
    <t>tmasamoto@jtmconcepts.com</t>
  </si>
  <si>
    <t>781-837-4091</t>
  </si>
  <si>
    <t>ckeville@keville.com</t>
  </si>
  <si>
    <t>325-665-5361</t>
  </si>
  <si>
    <t>325-672-3172</t>
  </si>
  <si>
    <t>nickkk@sbcglobal.net</t>
  </si>
  <si>
    <t>817-332-7913</t>
  </si>
  <si>
    <t>817-332-9275</t>
  </si>
  <si>
    <t>wleonard@ltsdesign.com</t>
  </si>
  <si>
    <t>214-698-1888</t>
  </si>
  <si>
    <t>214-698-9881</t>
  </si>
  <si>
    <t>lim@limtexas.com</t>
  </si>
  <si>
    <t>214-370-8355</t>
  </si>
  <si>
    <t>214-823-3373</t>
  </si>
  <si>
    <t>jmendez@mendezassoc.com</t>
  </si>
  <si>
    <t>469-471-7070</t>
  </si>
  <si>
    <t>sbaweja@milestone.us.com</t>
  </si>
  <si>
    <t>817-276-2388</t>
  </si>
  <si>
    <t>817-276-1131</t>
  </si>
  <si>
    <t>paul.wiggins@naccservices.com</t>
  </si>
  <si>
    <t>972-392-1955</t>
  </si>
  <si>
    <t>972-392-3776</t>
  </si>
  <si>
    <t>twins@nearfuture.biz</t>
  </si>
  <si>
    <t>512-568-9608</t>
  </si>
  <si>
    <t>512-646-7075</t>
  </si>
  <si>
    <t>mehul@netcloud.com</t>
  </si>
  <si>
    <t>804-379-1800</t>
  </si>
  <si>
    <t>804-379-3414</t>
  </si>
  <si>
    <t>alewis@networkingtech.com</t>
  </si>
  <si>
    <t>817-492-4249</t>
  </si>
  <si>
    <t>817-492-4250</t>
  </si>
  <si>
    <t>norman@omegabiz.com</t>
  </si>
  <si>
    <t>703-448-5300</t>
  </si>
  <si>
    <t>703-448-5350</t>
  </si>
  <si>
    <t>reginald.vigilant@omnisystems.com</t>
  </si>
  <si>
    <t>972-386-3287</t>
  </si>
  <si>
    <t>972-499-7241</t>
  </si>
  <si>
    <t>dgonzales@oic-inc.com</t>
  </si>
  <si>
    <t>sales@optimo-it.com</t>
  </si>
  <si>
    <t>800-398-6704</t>
  </si>
  <si>
    <t>877-809-8935</t>
  </si>
  <si>
    <t>lamech.maxwell@os-staffing.com</t>
  </si>
  <si>
    <t>tguerra@ozengineering.com</t>
  </si>
  <si>
    <t>214-634-0097</t>
  </si>
  <si>
    <t>william.correa@2paragon.com</t>
  </si>
  <si>
    <t>803-667-5348</t>
  </si>
  <si>
    <t>877-857-4758</t>
  </si>
  <si>
    <t>tkaspa2002@yahoo.com</t>
  </si>
  <si>
    <t>732-887-2442</t>
  </si>
  <si>
    <t>888-305-8782</t>
  </si>
  <si>
    <t>rvjones@presafetech.com</t>
  </si>
  <si>
    <t>314-329-7799</t>
  </si>
  <si>
    <t>888-294-8590</t>
  </si>
  <si>
    <t>contact@quantequsa.com</t>
  </si>
  <si>
    <t>866-662-6273</t>
  </si>
  <si>
    <t>813-926-2962</t>
  </si>
  <si>
    <t>corporate@qcausa.com</t>
  </si>
  <si>
    <t>972-263-9111</t>
  </si>
  <si>
    <t>972-266-2440</t>
  </si>
  <si>
    <t>yinka@qrsystems.com</t>
  </si>
  <si>
    <t>214-261-5600</t>
  </si>
  <si>
    <t>214-292-8540</t>
  </si>
  <si>
    <t>txbiz@relianceitinc.com</t>
  </si>
  <si>
    <t>correspondence@reynaits.com</t>
  </si>
  <si>
    <t>214-350-2535</t>
  </si>
  <si>
    <t>214-350-2536</t>
  </si>
  <si>
    <t>serge@romulus-ent.com</t>
  </si>
  <si>
    <t>972-756-0714</t>
  </si>
  <si>
    <t>832-201-0847</t>
  </si>
  <si>
    <t>raj@s4consultants.com</t>
  </si>
  <si>
    <t>937-898-4447</t>
  </si>
  <si>
    <t>214-763-7817</t>
  </si>
  <si>
    <t>sheffy.associates@yahoo.com</t>
  </si>
  <si>
    <t>sangeetha.kumar@sierratec-us.com</t>
  </si>
  <si>
    <t>469-248-6840</t>
  </si>
  <si>
    <t>469-619-1242</t>
  </si>
  <si>
    <t>hjhidalgo@sig-auto.com</t>
  </si>
  <si>
    <t>aremane@snapinc.net</t>
  </si>
  <si>
    <t>469-467-9700</t>
  </si>
  <si>
    <t>214-291-5693</t>
  </si>
  <si>
    <t>info@soff.com</t>
  </si>
  <si>
    <t>214-256-3083</t>
  </si>
  <si>
    <t>214-256-3493</t>
  </si>
  <si>
    <t>roque@solisystems.com</t>
  </si>
  <si>
    <t>hdudley@stragistics.com</t>
  </si>
  <si>
    <t>301-760-3691</t>
  </si>
  <si>
    <t>817-589-8500</t>
  </si>
  <si>
    <t>athena@syneticstx.com</t>
  </si>
  <si>
    <t>972-421-1212</t>
  </si>
  <si>
    <t>972-421-1220</t>
  </si>
  <si>
    <t>vong.pham@tf-technology.com</t>
  </si>
  <si>
    <t>817-233-8784</t>
  </si>
  <si>
    <t>817-810-9597</t>
  </si>
  <si>
    <t>sherry@technologyteam.us</t>
  </si>
  <si>
    <t>214-215-0572</t>
  </si>
  <si>
    <t>214-522-8208</t>
  </si>
  <si>
    <t>yvettethompson112461@gmail.com</t>
  </si>
  <si>
    <t>972-442-7222</t>
  </si>
  <si>
    <t>972-332-3480</t>
  </si>
  <si>
    <t>thoth@thothsolutions.com</t>
  </si>
  <si>
    <t>817-291-4842</t>
  </si>
  <si>
    <t>smex@aol.com</t>
  </si>
  <si>
    <t>972-516-3273</t>
  </si>
  <si>
    <t>phillipstaurus@gmail.com</t>
  </si>
  <si>
    <t>713-542-9714</t>
  </si>
  <si>
    <t>713-340-2707</t>
  </si>
  <si>
    <t>smikutis@managetechusa.com</t>
  </si>
  <si>
    <t>somwba2@tainotech.com</t>
  </si>
  <si>
    <t>214-914-9542</t>
  </si>
  <si>
    <t>773-496-3355</t>
  </si>
  <si>
    <t>sridhar@w3global.com</t>
  </si>
  <si>
    <t>214-421-2305</t>
  </si>
  <si>
    <t>214-421-2306</t>
  </si>
  <si>
    <t>dukeh@wai-wize.com</t>
  </si>
  <si>
    <t>UTAH</t>
  </si>
  <si>
    <t>VERMONT</t>
  </si>
  <si>
    <t>AED, INC.</t>
  </si>
  <si>
    <t>GEOGRAPHIT</t>
  </si>
  <si>
    <t xml:space="preserve">ADVANCED TECHNOLOGY SOLUTIONS INC </t>
  </si>
  <si>
    <t>VIRGINIA</t>
  </si>
  <si>
    <t>1ST JMG &amp; ASSOCIATES</t>
  </si>
  <si>
    <t>12006 BRANDYWINE RD</t>
  </si>
  <si>
    <t>MILTON GOODMAN</t>
  </si>
  <si>
    <t>301-782-7340</t>
  </si>
  <si>
    <t>301-782-7341</t>
  </si>
  <si>
    <t>MGOODMAN@JMGNELSON.COM</t>
  </si>
  <si>
    <t xml:space="preserve">541519  OTHER COMPUTER RELATED SERVICES 
541511  CUSTOM COMPUTER PROGRAMMING SERVICES 
541512  COMPUTER SYSTEMS DESIGN SERVICES 
541513  COMPUTER FACILITIES MANAGEMENT SERVICES 
541611  ADMINISTRATIVE MANAGEMENT AND GENERAL MANAGEMENT CONSULTING SERVICES 
237310  CONSTRUCTION MANAGEMENT, HIGHWAY, ROAD, STREET AND BRIDGE 
</t>
  </si>
  <si>
    <t>ADVANCE DIGITAL SYSTEMS</t>
  </si>
  <si>
    <t>0560 MAIN ST</t>
  </si>
  <si>
    <t>STE 214</t>
  </si>
  <si>
    <t>609-838-2216</t>
  </si>
  <si>
    <t>609-586-1301</t>
  </si>
  <si>
    <t xml:space="preserve">541330  ENGINEERING CONSULTING SERVICES 
541340  BLUEPRINT DRAFTING SERVICES 
541420  INDUSTRIAL DESIGN SERVICES 
541380  TESTING LABORATORIES 
541360  GEOPHYSICAL SURVEYING AND MAPPING SERVICES 
541614  TRANSPORTATION MANAGEMENT CONSULTING SERVICES 
541511  COMPUTER PROGRAM OR SOFTWARE DEVELOPMENT, CUSTOM 
541512  COMPUTER SYSTEMS INTEGRATION ANALYSIS AND DESIGN SERVICES 
541370  GEOGRAPHIC INFORMATION SYSTEM (GIS) BASE MAPPING SERVICES 
541712  ENGINEERING RESEARCH AND DEVELOPMENT LABORATORIES OR SERVICES 
</t>
  </si>
  <si>
    <t>ADVANCED SW TECHNOLOGIES</t>
  </si>
  <si>
    <t>1512 TECHNOLOGY DR</t>
  </si>
  <si>
    <t>CHESAPEAKE</t>
  </si>
  <si>
    <t>VICTOR SPECE</t>
  </si>
  <si>
    <t>757-673-3754</t>
  </si>
  <si>
    <t>VSPENCE@ASWTECHNOLOGIES.COM</t>
  </si>
  <si>
    <t xml:space="preserve">541511  CUSTOM COMPUTER PROGRAMMING SERVICES 
541512  COMPUTER SYSTEMS DESIGN SERVICES 
541611  ADMINISTRATIVE MANAGEMENT AND GENERAL MANAGEMENT CONSULTING SERVICES 
541519  OTHER COMPUTER RELATED SERVICES 
</t>
  </si>
  <si>
    <t>AFFINITY NETWORK</t>
  </si>
  <si>
    <t>2200 WILSON BOULEVARD ST</t>
  </si>
  <si>
    <t>ARTHUR HENDERSON</t>
  </si>
  <si>
    <t>703-957-0110</t>
  </si>
  <si>
    <t>ARH026@AFFN.COM</t>
  </si>
  <si>
    <t>AILERON CONSULTING LLC</t>
  </si>
  <si>
    <t>2111 WILSON BOULEVARD</t>
  </si>
  <si>
    <t>STE 700</t>
  </si>
  <si>
    <t>SENTHIL RAMIAH</t>
  </si>
  <si>
    <t>703-869-8592</t>
  </si>
  <si>
    <t>SRAMIAH@AILERONCONSULTING.COM</t>
  </si>
  <si>
    <t xml:space="preserve">541430  GRAPHIC DESIGN SERVICES 
541511  CUSTOM COMPUTER PROGRAMING SERVICES 
541512  COMPUTER SYSTEMS DESIGN SERVICES 
541513  COMPUTER FACILITIES MANAGEMENT SERVICES 
541519  OTHER COMPUTER RELATED SERVICES (COMPUTER DIASTER RECOVERY SERVICES AND COMPUTER SOFTWARE INSTALLATION SERVICES) 
541611  ADMINISTRATIVE AND GENERAL MANAGEMENT CONSULTING SERVICES 
541618  OTHER MANAGMENT CONSULTING SERVICES (TELECOMMUNICATIONS MANAGEMENT CONSULTING SERVICES) 
</t>
  </si>
  <si>
    <t>AIRPRIME SOLUTIONS</t>
  </si>
  <si>
    <t>PO BOX 861576</t>
  </si>
  <si>
    <t>WARRENTON</t>
  </si>
  <si>
    <t>LORI WENDT</t>
  </si>
  <si>
    <t>504-349-8277</t>
  </si>
  <si>
    <t>540-349-5850</t>
  </si>
  <si>
    <t>LORI.WENDT@AIR-PRIME.COM</t>
  </si>
  <si>
    <t xml:space="preserve">541511  CUSTOM COMPUTER PROGRAMMING SERVICES 
611420  COMPUTER TRAINING 
518210  DATA PROCESSING COMPUTER SERVICES; DATA CONVERSION 
541512  COMPUTER SYSTEMS DESIGN SERVICES 
541519  SOFTWARE INSTALLATION SERVICES, COMPUTER 
</t>
  </si>
  <si>
    <t>ALLIANCE INTERNATIONAL, INC</t>
  </si>
  <si>
    <t>10103 TRUMPET VINE CT</t>
  </si>
  <si>
    <t>HAMMAD KHAN</t>
  </si>
  <si>
    <t>757-696-3273</t>
  </si>
  <si>
    <t>HAMMAD.KHAN@AI-INC.ORG</t>
  </si>
  <si>
    <t xml:space="preserve">517110  WIRED TELECOMMUNICATIONS CARRIERS 
541614  PROCESS, PHYSICAL DISTRIBUTION, AND LOGISTICS CONSULTING SERVICES 
561611  INVESTIGATION SERVICES 
541690  SECURITY CONSULTING SERVICES 
541340  DRAFTING SERVICES 
541511  CUSTOM COMPUTER PROGRAMMING SERVICES 
541512  COMPUTER SYSTEMS DESIGN SERVICES 
541519  COMPUTER DISASTER RECOVERY SERVICES 
541611  ADMINISTRATIVE MANAGEMENT AND GENERAL MANAGEMENT CONSULTING SERVICES 
</t>
  </si>
  <si>
    <t>ALTEK INFORMATION TECHNOLOG, INC</t>
  </si>
  <si>
    <t xml:space="preserve">241 E. 4TH ST </t>
  </si>
  <si>
    <t>STE 205</t>
  </si>
  <si>
    <t>301-695-4440</t>
  </si>
  <si>
    <t>301-695-9390</t>
  </si>
  <si>
    <t xml:space="preserve">541512  COMPUTER SOFTWARE CONSULTING SERVICES OR CONSULTANTS 
541519  SOFTWARE INSTALLATION SERVICES, COMPUTER 
561320  TEMPORARY STAFFING SERVICES 
</t>
  </si>
  <si>
    <t>AMARA ENTERPRISE, LLC</t>
  </si>
  <si>
    <t>8462 KIRBY LIONSDALE DR</t>
  </si>
  <si>
    <t xml:space="preserve">LORTON </t>
  </si>
  <si>
    <t>22079-5030</t>
  </si>
  <si>
    <t>GLORIA MCFARLAND</t>
  </si>
  <si>
    <t>703-899-8336</t>
  </si>
  <si>
    <t>703-646-4092</t>
  </si>
  <si>
    <t>GMCFARLAND@AMARAENTERPRISE.COM</t>
  </si>
  <si>
    <t xml:space="preserve">541511  CUSTOM COMPUTER PROGRAMMING SERVICES 
541512  COMPUTER SYSTEMS DESIGN SERVICES 
541513  COMPUTER FACILITIES MANAGEMENT SERVICES 
541519  OTHER COMPUTER RELATED SERVICES 
541611  ADMINSTRATIVE MANAGEMENT AND GENERAL MANAGEMENT CONSULTING SERVICES 
541618  OTHER MANAGEMENT CONSULTING SERVICES 
541690  OTHER SCIENTIFIC AND TECHNICAL CONSULTING SERVICES 
611420  COMPUTER TRAINING 
</t>
  </si>
  <si>
    <t>ANVITRUST TECHNOLOGIES</t>
  </si>
  <si>
    <t>504 BLACK BRANCH WAY</t>
  </si>
  <si>
    <t>RAHEEM DEVON</t>
  </si>
  <si>
    <t>301-254-7715</t>
  </si>
  <si>
    <t>301-390-9444</t>
  </si>
  <si>
    <t>RDEVON@ANVITRUST.COM</t>
  </si>
  <si>
    <t>AQUAS, INC.</t>
  </si>
  <si>
    <t>4833 RUGBY AVE</t>
  </si>
  <si>
    <t>ARTHA IT, LLC</t>
  </si>
  <si>
    <t>26092 WENDELL ST</t>
  </si>
  <si>
    <t>SOUTH RIDING</t>
  </si>
  <si>
    <t>MEENU NANDA</t>
  </si>
  <si>
    <t>703-928-3922</t>
  </si>
  <si>
    <t>MNANDA@ARTHAIT.COM</t>
  </si>
  <si>
    <t>ASTUTE TECHNOLOGIES, LLC</t>
  </si>
  <si>
    <t>13190 FOX HUNT LANEE</t>
  </si>
  <si>
    <t>MALLIKA PADALA</t>
  </si>
  <si>
    <t>703-980-8123</t>
  </si>
  <si>
    <t>419-858-4622</t>
  </si>
  <si>
    <t>MALLIKA.PADALA@ITASTUTE.COM</t>
  </si>
  <si>
    <t>411 E. FRANKLIN ST</t>
  </si>
  <si>
    <t>STE 105</t>
  </si>
  <si>
    <t>KENNETH AMPY</t>
  </si>
  <si>
    <t>804-433-1100</t>
  </si>
  <si>
    <t>804-433-1101</t>
  </si>
  <si>
    <t>INFO!@ASTYRA.COM</t>
  </si>
  <si>
    <t>5523 RESEARCH PARK DR</t>
  </si>
  <si>
    <t>STE 370</t>
  </si>
  <si>
    <t>BARBARA KOCH</t>
  </si>
  <si>
    <t>310-560-6999</t>
  </si>
  <si>
    <t>310-560-4154</t>
  </si>
  <si>
    <t>BKOCH@AINQ.COM</t>
  </si>
  <si>
    <t>BARNES INTERNATIONAL, LTD</t>
  </si>
  <si>
    <t>10201 MARTIN LUTHER KING JUR HWY</t>
  </si>
  <si>
    <t>STE 270</t>
  </si>
  <si>
    <t>DARRYL BARNES</t>
  </si>
  <si>
    <t>310-383-1690</t>
  </si>
  <si>
    <t>301-683-1694</t>
  </si>
  <si>
    <t>DBARNES@BARNESINT.COM</t>
  </si>
  <si>
    <t>BEST SYSTEMS DESIGNS, LLC</t>
  </si>
  <si>
    <t>46800 HOLLOW MOUNTAIN PL.</t>
  </si>
  <si>
    <t xml:space="preserve">STERLING </t>
  </si>
  <si>
    <t>ANGELA OJEDA</t>
  </si>
  <si>
    <t>571-276-5787</t>
  </si>
  <si>
    <t>AO@BESTS-DESIGNS.COM</t>
  </si>
  <si>
    <t>BIO.NET ELECTRIC,LLC</t>
  </si>
  <si>
    <t>307 W. CLAY ST</t>
  </si>
  <si>
    <t>ROBERT RIDDICK</t>
  </si>
  <si>
    <t>804-337-6671</t>
  </si>
  <si>
    <t>804-644-0142</t>
  </si>
  <si>
    <t>ROBERT@BIONETELECTRIC.COM</t>
  </si>
  <si>
    <t>113 W. MONUMENT ST</t>
  </si>
  <si>
    <t>ROBERT WALLACE</t>
  </si>
  <si>
    <t>410-962-1188</t>
  </si>
  <si>
    <t>410-962-6535</t>
  </si>
  <si>
    <t>INFO@BITHGROUP.COM</t>
  </si>
  <si>
    <t>BUGS AND BYTES, LLC</t>
  </si>
  <si>
    <t>1027C MARGATE CT</t>
  </si>
  <si>
    <t>VERONICA KARUKI</t>
  </si>
  <si>
    <t>866-922-9353</t>
  </si>
  <si>
    <t>571-730-3661</t>
  </si>
  <si>
    <t>SALES@BUGSNBYTESLLC.COM</t>
  </si>
  <si>
    <t>CAPTECH SERVICES, INC</t>
  </si>
  <si>
    <t>10410 CAVALCADE ST</t>
  </si>
  <si>
    <t>PRASAD KONERU</t>
  </si>
  <si>
    <t>301-355-6919</t>
  </si>
  <si>
    <t>PKONERU@CAPTECHSERVICES.COM</t>
  </si>
  <si>
    <t xml:space="preserve">204 N. EL CAMINO REAL </t>
  </si>
  <si>
    <t>STE 339E</t>
  </si>
  <si>
    <t>760-479-1840</t>
  </si>
  <si>
    <t>760-479-1842</t>
  </si>
  <si>
    <t>SBENNETT@CARDIFFCOMPUTERASSOC.COM</t>
  </si>
  <si>
    <t>CARRER OPTS, LLC</t>
  </si>
  <si>
    <t>6739 BOSTWICK DR.</t>
  </si>
  <si>
    <t>MIR MOHAMMED ASSADULLAH</t>
  </si>
  <si>
    <t>571-480-6787</t>
  </si>
  <si>
    <t>571-421-2733</t>
  </si>
  <si>
    <t>ASSADULLAH@CAREERPORTS.COM</t>
  </si>
  <si>
    <t>CARTER INFORMATION SOLUTIONS, INC</t>
  </si>
  <si>
    <t>210 AMBER LN</t>
  </si>
  <si>
    <t>301-576-6456</t>
  </si>
  <si>
    <t>204-235-6289</t>
  </si>
  <si>
    <t>CHESHIL CONSULTANTS INC.</t>
  </si>
  <si>
    <t>8136 OLD KEENE MILL RD</t>
  </si>
  <si>
    <t>STE B-201</t>
  </si>
  <si>
    <t>CHETAN BHIMANI</t>
  </si>
  <si>
    <t>703-569-8763</t>
  </si>
  <si>
    <t>703-569-3122</t>
  </si>
  <si>
    <t>CIGNUS CONSULTING, LLC</t>
  </si>
  <si>
    <t>312 F EAST MARKET ST.</t>
  </si>
  <si>
    <t>VINAYAK KHERA</t>
  </si>
  <si>
    <t>703-546-4634</t>
  </si>
  <si>
    <t>VKHERA@CIGNUSCONSULTING.COM</t>
  </si>
  <si>
    <t>COMINFO, INC</t>
  </si>
  <si>
    <t>15305 COMUS CT</t>
  </si>
  <si>
    <t>IMAD REHMAN</t>
  </si>
  <si>
    <t>703-541-0390</t>
  </si>
  <si>
    <t>703-891-5394</t>
  </si>
  <si>
    <t>IREHMAN@COMINFO.COM</t>
  </si>
  <si>
    <t>COMPUTEK, INC.</t>
  </si>
  <si>
    <t>355 CRAWFORD ST.</t>
  </si>
  <si>
    <t>PORTSMOUTH</t>
  </si>
  <si>
    <t>JACQUILINE CHEN</t>
  </si>
  <si>
    <t>757-399-0320</t>
  </si>
  <si>
    <t>757-399-0325</t>
  </si>
  <si>
    <t>JHCHEN@E-COMPUTEK.COM</t>
  </si>
  <si>
    <t>COMPUTER SERVICES INC.</t>
  </si>
  <si>
    <t>748 LORD DUNMORE DR</t>
  </si>
  <si>
    <t>STE 107</t>
  </si>
  <si>
    <t>MARTY THUMEL</t>
  </si>
  <si>
    <t>757-495-6260</t>
  </si>
  <si>
    <t>757-474-2040</t>
  </si>
  <si>
    <t>MARTY@CSI1986.COM</t>
  </si>
  <si>
    <t>CONTRACT SOLUTIONS, INC.</t>
  </si>
  <si>
    <t>CSI</t>
  </si>
  <si>
    <t>10627 CRESTWOOD DR</t>
  </si>
  <si>
    <t>20109-3433</t>
  </si>
  <si>
    <t>CORLISS UDOEMA</t>
  </si>
  <si>
    <t>703-203-9694</t>
  </si>
  <si>
    <t>703-369-1589</t>
  </si>
  <si>
    <t>CSI@CONTRACTSOLUTIONS-INC.COM</t>
  </si>
  <si>
    <t>CREST SECURITY ASSURANCE, LLC</t>
  </si>
  <si>
    <t>800 CORPORATE DR</t>
  </si>
  <si>
    <t xml:space="preserve">STE 300 </t>
  </si>
  <si>
    <t>STAFFORD</t>
  </si>
  <si>
    <t>FRANK EL</t>
  </si>
  <si>
    <t>703-986-9816</t>
  </si>
  <si>
    <t>703-221-8208</t>
  </si>
  <si>
    <t>FEL@CRESTASSURE.COM</t>
  </si>
  <si>
    <t>8605 WESTWOOD CENTER DR</t>
  </si>
  <si>
    <t>VIENN</t>
  </si>
  <si>
    <t>MARK LUDDER</t>
  </si>
  <si>
    <t>703-288-5258</t>
  </si>
  <si>
    <t>703-991-5998</t>
  </si>
  <si>
    <t>INFO@DATAWIZ.NET</t>
  </si>
  <si>
    <t>DAV-LEAR SYSTEMS, INC.</t>
  </si>
  <si>
    <t>556 N. DIAMOND BAR BLVD</t>
  </si>
  <si>
    <t>STE 302</t>
  </si>
  <si>
    <t>91765-1054</t>
  </si>
  <si>
    <t>DAVID DIXON</t>
  </si>
  <si>
    <t>909-861-1219</t>
  </si>
  <si>
    <t>909-861-9338</t>
  </si>
  <si>
    <t>DAVID.DIXON@DAV-LEAR.COM</t>
  </si>
  <si>
    <t>DFUZION, INC</t>
  </si>
  <si>
    <t>21536 IREDELL TERRCAE</t>
  </si>
  <si>
    <t>TREASA PARAKKAT</t>
  </si>
  <si>
    <t>703-946-8961</t>
  </si>
  <si>
    <t>703-723-0166</t>
  </si>
  <si>
    <t>INFO@DFUZION.COM</t>
  </si>
  <si>
    <t>DIMENSION CONSULTING, INC</t>
  </si>
  <si>
    <t>44121 HARRY BYRD HIGHWAY</t>
  </si>
  <si>
    <t>DIPTI JAIN</t>
  </si>
  <si>
    <t>703-636-0933</t>
  </si>
  <si>
    <t>703-935-4327</t>
  </si>
  <si>
    <t>DIPTI@DIMCON.COM</t>
  </si>
  <si>
    <t>1401 KINGSTREAM DR.</t>
  </si>
  <si>
    <t>STEPHANIE WADE</t>
  </si>
  <si>
    <t>703-939-2003</t>
  </si>
  <si>
    <t>DORKINTECHNOLOGIES@GMAIL.COM</t>
  </si>
  <si>
    <t>DYNAMIC SYSTEMS INTEGRATION</t>
  </si>
  <si>
    <t>2649 PRODUCTION RD</t>
  </si>
  <si>
    <t>JAMES BUTT</t>
  </si>
  <si>
    <t>757-431-5000</t>
  </si>
  <si>
    <t>757-431-0834</t>
  </si>
  <si>
    <t>JBUTT@DYNAMICSYSTEMS.COM</t>
  </si>
  <si>
    <t>EKUBER VENTURES</t>
  </si>
  <si>
    <t>13800 COPPERMINE RD</t>
  </si>
  <si>
    <t>AJAY SRIVASTAVA</t>
  </si>
  <si>
    <t>703-624-1473</t>
  </si>
  <si>
    <t>815-346-2091</t>
  </si>
  <si>
    <t>AJAY@EKUBER.COM</t>
  </si>
  <si>
    <t>ELA CONSULTING, INC</t>
  </si>
  <si>
    <t>608-628-8489</t>
  </si>
  <si>
    <t>ELEGANT ENTERPRISE-WIDE SOLUTIONS, INC.</t>
  </si>
  <si>
    <t>25961 HARTWOOD DR</t>
  </si>
  <si>
    <t>703-909-1289</t>
  </si>
  <si>
    <t>ENQUIZIT INC.</t>
  </si>
  <si>
    <t>8300 GREENSBORO DR</t>
  </si>
  <si>
    <t>STE 800</t>
  </si>
  <si>
    <t>McLEAN</t>
  </si>
  <si>
    <t>THIRUCHELVAN RATNAPURI</t>
  </si>
  <si>
    <t>703-918-4954</t>
  </si>
  <si>
    <t>703-918-4920</t>
  </si>
  <si>
    <t>TC@ENQUIZIT.COM</t>
  </si>
  <si>
    <t>ENTERPRISE VISION PROFESSIONAL, INC</t>
  </si>
  <si>
    <t>WILLIAM JOHNSON</t>
  </si>
  <si>
    <t>EQUINOXYS, INC.</t>
  </si>
  <si>
    <t>2425 CYPRESS GREEN LANE</t>
  </si>
  <si>
    <t>JEET JAGTAP</t>
  </si>
  <si>
    <t>703-725-6920</t>
  </si>
  <si>
    <t>JEET.JAGTAP@EQUINOXYS.COM</t>
  </si>
  <si>
    <t>ERP RESOURCES, INC.</t>
  </si>
  <si>
    <t>ROGER FAINE</t>
  </si>
  <si>
    <t>RFAINE@ERPRS.COM</t>
  </si>
  <si>
    <t>ETRANSERVICES, LLC</t>
  </si>
  <si>
    <t>707 WESTOOD OFFICE PARK</t>
  </si>
  <si>
    <t>FREDERICKSBURG</t>
  </si>
  <si>
    <t>HASSEN CHRIS BECKFORD</t>
  </si>
  <si>
    <t>571-405-5560</t>
  </si>
  <si>
    <t>888-503-3608</t>
  </si>
  <si>
    <t>CHRIS.BECKFORD@ETRANSERVICES.COM</t>
  </si>
  <si>
    <t>EUP MANAGEMENT GROUP, LLC</t>
  </si>
  <si>
    <t>4820 OLD STAGE HWY</t>
  </si>
  <si>
    <t>SMITHFIELD</t>
  </si>
  <si>
    <t>ROSA TURNER</t>
  </si>
  <si>
    <t>757-371-5453</t>
  </si>
  <si>
    <t>757-356-0200</t>
  </si>
  <si>
    <t>EUPGROUP@GMAIL.COM</t>
  </si>
  <si>
    <t>EVIGILIANT.COM, INC</t>
  </si>
  <si>
    <t>8241-B BACKLICK RD</t>
  </si>
  <si>
    <t>SARAH SEFFINGA</t>
  </si>
  <si>
    <t>703-294-4117</t>
  </si>
  <si>
    <t>202-318-4811</t>
  </si>
  <si>
    <t>SSEFFINGA@EVIGILANT.COM</t>
  </si>
  <si>
    <t>FEDERAL TECHNOLOGIES, LLC</t>
  </si>
  <si>
    <t>22897 ASHTON WOODS DR</t>
  </si>
  <si>
    <t>YAMINI MAHAJAN</t>
  </si>
  <si>
    <t>703-829-0835</t>
  </si>
  <si>
    <t>703-574-8329</t>
  </si>
  <si>
    <t>YAMINI@FEDTECHNOLOGIES.COM</t>
  </si>
  <si>
    <t>FINANCIAL ACCOUNTING &amp; INFORMATION TECHNOLOGY INC</t>
  </si>
  <si>
    <t>20549 DEERWATCH PLACE</t>
  </si>
  <si>
    <t>ANISA ADAM</t>
  </si>
  <si>
    <t>703-674-9226</t>
  </si>
  <si>
    <t>703-858-7228</t>
  </si>
  <si>
    <t>AADAM@FAITINC.COM</t>
  </si>
  <si>
    <t>GAM SYSTEMS, INC.</t>
  </si>
  <si>
    <t>14064 EAGLE CHASE CIRCLE</t>
  </si>
  <si>
    <t xml:space="preserve">CHANTILLY </t>
  </si>
  <si>
    <t>SHARON MAKEL</t>
  </si>
  <si>
    <t>703-956-6347</t>
  </si>
  <si>
    <t>703-956-6284</t>
  </si>
  <si>
    <t>SMAKEL@GAMSYSTEMS.COM</t>
  </si>
  <si>
    <t>GILMER VISION, LLC</t>
  </si>
  <si>
    <t>13277 OTTO RD</t>
  </si>
  <si>
    <t>DALE CITY</t>
  </si>
  <si>
    <t>JEREL GILMER</t>
  </si>
  <si>
    <t>703-672-1011</t>
  </si>
  <si>
    <t>JEREL@GILMERVISION.COM</t>
  </si>
  <si>
    <t>GLOBAL COMPUTER PRODUCTS, INC.</t>
  </si>
  <si>
    <t>GCP, INC.</t>
  </si>
  <si>
    <t>4451 BROOKFIELD CORPORATE DRIVE</t>
  </si>
  <si>
    <t>STE 117</t>
  </si>
  <si>
    <t>KALYAN PATHURI</t>
  </si>
  <si>
    <t>703-961-9710</t>
  </si>
  <si>
    <t>703-961-9711</t>
  </si>
  <si>
    <t>KPATHURI@GCP-INC.COM</t>
  </si>
  <si>
    <t>GLOBAL TECHNOLOGY SYSTEMS CONSORTIUM, INC.</t>
  </si>
  <si>
    <t>205 S WHITING ST</t>
  </si>
  <si>
    <t>ANDREW KIM</t>
  </si>
  <si>
    <t>703-461-8595</t>
  </si>
  <si>
    <t>703-461-8591</t>
  </si>
  <si>
    <t>ANDREW@GTSCINC.COM</t>
  </si>
  <si>
    <t>GOVPROIT, INC.</t>
  </si>
  <si>
    <t>12587 FAIRLAKES CIRCLE</t>
  </si>
  <si>
    <t>STE 307</t>
  </si>
  <si>
    <t>KEVIN LEE</t>
  </si>
  <si>
    <t>703-508-6864</t>
  </si>
  <si>
    <t>703-662-6240</t>
  </si>
  <si>
    <t>KEVIN.LEE@GOVPROIT.COM</t>
  </si>
  <si>
    <t>HIGHGROUND SERVICES, INC.</t>
  </si>
  <si>
    <t>601 N. MECHANIC ST.</t>
  </si>
  <si>
    <t>STE 140</t>
  </si>
  <si>
    <t>JAMES STROZIER</t>
  </si>
  <si>
    <t>757-562-7080</t>
  </si>
  <si>
    <t>757-562-7081</t>
  </si>
  <si>
    <t>HUGHES SECURITY ENGINEERING, LLC</t>
  </si>
  <si>
    <t>HUSET/HUGES SECURITY ENGINEERING &amp; TECHNICAL SERVICES</t>
  </si>
  <si>
    <t>4056 DUNBARTON CIRCLE</t>
  </si>
  <si>
    <t>WILLIAMSBURG</t>
  </si>
  <si>
    <t>VERNON SMITH</t>
  </si>
  <si>
    <t>757-912-6564</t>
  </si>
  <si>
    <t>757-250-3502</t>
  </si>
  <si>
    <t>HUSET@HUGESSECURITYENGINEERING.COM</t>
  </si>
  <si>
    <t>HYBRID DATA SECURITY</t>
  </si>
  <si>
    <t xml:space="preserve">5300 COLUMBIA PIKE </t>
  </si>
  <si>
    <t>STE 901</t>
  </si>
  <si>
    <t>22204-3120</t>
  </si>
  <si>
    <t>MARTIN SCRUGGS</t>
  </si>
  <si>
    <t>703-303-8424</t>
  </si>
  <si>
    <t>775-262-5699</t>
  </si>
  <si>
    <t>MARTIN.SCRUGGS@HYBRIDDATASECURITY.COM</t>
  </si>
  <si>
    <t>IAUTOMATE-IT, LLC</t>
  </si>
  <si>
    <t>3030 IRMA COURT</t>
  </si>
  <si>
    <t>LARRY STONER</t>
  </si>
  <si>
    <t>888-823-9858</t>
  </si>
  <si>
    <t>301-669-7016</t>
  </si>
  <si>
    <t>LARRY.STONER@IAUTOMATE-IT.COM</t>
  </si>
  <si>
    <t>2650 PARK TOWER DR</t>
  </si>
  <si>
    <t>STE 801</t>
  </si>
  <si>
    <t>SHEHERAZE SHAH</t>
  </si>
  <si>
    <t>707-342-4260</t>
  </si>
  <si>
    <t>703-356-1166</t>
  </si>
  <si>
    <t>IDEOGENICS, LLC</t>
  </si>
  <si>
    <t xml:space="preserve">1749 OLD MEADOW RD </t>
  </si>
  <si>
    <t>STE 650</t>
  </si>
  <si>
    <t>BRIAN BARRETT</t>
  </si>
  <si>
    <t>877-872-3031</t>
  </si>
  <si>
    <t>877-872-30301</t>
  </si>
  <si>
    <t>BBARRETT@IDEOGENICS.COM</t>
  </si>
  <si>
    <t>IMMERSIVE CONCEPTS, LLC</t>
  </si>
  <si>
    <t>7411 RIGGS RD</t>
  </si>
  <si>
    <t>410-262-8477</t>
  </si>
  <si>
    <t>855-513-8500</t>
  </si>
  <si>
    <t>INADEV CORPORATION</t>
  </si>
  <si>
    <t>1651 OLD MEADOW RD</t>
  </si>
  <si>
    <t>FERHAN HAMID</t>
  </si>
  <si>
    <t>202-256-1550</t>
  </si>
  <si>
    <t>703-896-3011</t>
  </si>
  <si>
    <t>FERNHAN@INADEV.COM</t>
  </si>
  <si>
    <t>INDEX GROUP, INC.</t>
  </si>
  <si>
    <t>2275 RESEARCH BLVD</t>
  </si>
  <si>
    <t>301-840-3929</t>
  </si>
  <si>
    <t>301-675-2990</t>
  </si>
  <si>
    <t>INDIQUE SOLUTIONS, INC.</t>
  </si>
  <si>
    <t>4903 ORKNEY CT</t>
  </si>
  <si>
    <t>SRINIVAS MANDAVILLI</t>
  </si>
  <si>
    <t>703-981-4760</t>
  </si>
  <si>
    <t>703-636-3178</t>
  </si>
  <si>
    <t>MSRINI@INDIQUESOLUTIONS.COM</t>
  </si>
  <si>
    <t>INDRASOFT, INC.</t>
  </si>
  <si>
    <t>11150 SUNSET HILLS RD</t>
  </si>
  <si>
    <t xml:space="preserve">RESTON </t>
  </si>
  <si>
    <t>NEERAJA LINGAM</t>
  </si>
  <si>
    <t>703-435-9052</t>
  </si>
  <si>
    <t>703-435-3102</t>
  </si>
  <si>
    <t>NEERAJA.LINGAM@INDRASOFT.COM</t>
  </si>
  <si>
    <t>22375 BRODERICK DR</t>
  </si>
  <si>
    <t>STE 225</t>
  </si>
  <si>
    <t>301-769-6311</t>
  </si>
  <si>
    <t>INFINITY SOLUTIONS, INC.</t>
  </si>
  <si>
    <t>2216 WINDJAMMER DR.</t>
  </si>
  <si>
    <t>LAKE RIDGE</t>
  </si>
  <si>
    <t xml:space="preserve">703-586-8285 </t>
  </si>
  <si>
    <t>202-331-3759</t>
  </si>
  <si>
    <t>GWALKER@INFINITYSOLUTIONS.INC</t>
  </si>
  <si>
    <t>INFINITY SUPPORT SERVICES, INC.</t>
  </si>
  <si>
    <t>25245 DUIKER DR.</t>
  </si>
  <si>
    <t>ALDIE</t>
  </si>
  <si>
    <t>TOM WINTERS</t>
  </si>
  <si>
    <t>301-589-5765</t>
  </si>
  <si>
    <t>703-327-5698</t>
  </si>
  <si>
    <t>TOM.WINTERS@INFINTIYSUPPSERV.COM</t>
  </si>
  <si>
    <t>INFOBIZZ NETWORKING &amp; CONSULTING, INC.</t>
  </si>
  <si>
    <t>5309 GEORGIA AVE NW</t>
  </si>
  <si>
    <t>202-291-3013</t>
  </si>
  <si>
    <t>866-252-0998</t>
  </si>
  <si>
    <t>11140 DOVETAIL CT</t>
  </si>
  <si>
    <t>PATRICIA MARTIN</t>
  </si>
  <si>
    <t>410-442-4404</t>
  </si>
  <si>
    <t>410-442-4408</t>
  </si>
  <si>
    <t>INNOVATE! INC.</t>
  </si>
  <si>
    <t>6189 COBBS RD</t>
  </si>
  <si>
    <t>LILIANA THOMAS</t>
  </si>
  <si>
    <t>703-922-9090</t>
  </si>
  <si>
    <t>703-922-9002</t>
  </si>
  <si>
    <t>INNOVATIVE SYSTEM SOLUTIONS CORP</t>
  </si>
  <si>
    <t xml:space="preserve">11410 ISAAC NEWTON SQUARE N. </t>
  </si>
  <si>
    <t>STE 110</t>
  </si>
  <si>
    <t>RICHARD HUANG</t>
  </si>
  <si>
    <t>703-689-0750</t>
  </si>
  <si>
    <t>571-485-2753</t>
  </si>
  <si>
    <t>RHUANG@ISSC-USA.COM</t>
  </si>
  <si>
    <t>INTEGRATED SYSTEMS DEVELOPMENT CORPO</t>
  </si>
  <si>
    <t>4201 DOMINION BLVD.</t>
  </si>
  <si>
    <t>STE 114</t>
  </si>
  <si>
    <t>WILLIAM FIELDS</t>
  </si>
  <si>
    <t>804-968-4311</t>
  </si>
  <si>
    <t>804-368-1121</t>
  </si>
  <si>
    <t>BFIELDS@ISYSTEMSDEVELOPMENT.COM</t>
  </si>
  <si>
    <t>INTEGRUS CORPORATION</t>
  </si>
  <si>
    <t>11 ASHWOOD DR</t>
  </si>
  <si>
    <t>HAMPTON</t>
  </si>
  <si>
    <t>DEREK WHITE</t>
  </si>
  <si>
    <t>757-576-4526</t>
  </si>
  <si>
    <t>DEREK.WHIITE@INTEGRUSCORPORATION.COM</t>
  </si>
  <si>
    <t>ISOFTECH, INC</t>
  </si>
  <si>
    <t>14125 ROBERT PARIS CT</t>
  </si>
  <si>
    <t>ESWARA PRASAD GATAMANENI</t>
  </si>
  <si>
    <t>703-574-2108</t>
  </si>
  <si>
    <t>703-738-7321</t>
  </si>
  <si>
    <t>prasad@isotechus.com</t>
  </si>
  <si>
    <t>IT PEOPLE CORPORATION</t>
  </si>
  <si>
    <t xml:space="preserve">1 COPLEY PARKWAY </t>
  </si>
  <si>
    <t>STE 216</t>
  </si>
  <si>
    <t>MARTY STOUT</t>
  </si>
  <si>
    <t>916-806-2299</t>
  </si>
  <si>
    <t>MARY.STOUT@ITPEOPLECORP.COM</t>
  </si>
  <si>
    <t>JLGOV, LLC</t>
  </si>
  <si>
    <t>PO BOX 65404</t>
  </si>
  <si>
    <t>JOSEPH LEE</t>
  </si>
  <si>
    <t>866-781-8122</t>
  </si>
  <si>
    <t>866-848-7206</t>
  </si>
  <si>
    <t>INFO@JLGOV.COM</t>
  </si>
  <si>
    <t>JOINT LOGISTICS MANAGERS, INC</t>
  </si>
  <si>
    <t>5480 ALLIN RD</t>
  </si>
  <si>
    <t>PRINCE GEORGE</t>
  </si>
  <si>
    <t>GLORIA LAVERN JACKSON</t>
  </si>
  <si>
    <t>804-733-0933</t>
  </si>
  <si>
    <t>804-733-0935</t>
  </si>
  <si>
    <t>LJACKSON@JLMIVA.COM</t>
  </si>
  <si>
    <t xml:space="preserve">STE B </t>
  </si>
  <si>
    <t>JS MORLU, LLC</t>
  </si>
  <si>
    <t>10900 UNIVERSITY BLVD.</t>
  </si>
  <si>
    <t>STE 147</t>
  </si>
  <si>
    <t>JOHN S. MORLU II CPA</t>
  </si>
  <si>
    <t>703-594-4944</t>
  </si>
  <si>
    <t>703-594-4966</t>
  </si>
  <si>
    <t>JSM@JSMORLU.COM</t>
  </si>
  <si>
    <t>KLC NETWORK SERVICES</t>
  </si>
  <si>
    <t>590 HERNDON PKWY</t>
  </si>
  <si>
    <t>20170-5267</t>
  </si>
  <si>
    <t>SHIOW-LAANG HUANG</t>
  </si>
  <si>
    <t>703-834-1500</t>
  </si>
  <si>
    <t>703-834-1506</t>
  </si>
  <si>
    <t>SHUANG@KLCNETWORKS.COM</t>
  </si>
  <si>
    <t>LC SYSTEMS</t>
  </si>
  <si>
    <t>3100 CONNECTICUT AVE. NW</t>
  </si>
  <si>
    <t>STE 334</t>
  </si>
  <si>
    <t>202-986-5710</t>
  </si>
  <si>
    <t>202-403-3555</t>
  </si>
  <si>
    <t>LFM LLC</t>
  </si>
  <si>
    <t>3757 ROXBURY LN</t>
  </si>
  <si>
    <t>DEWAYNE FORD</t>
  </si>
  <si>
    <t>703-618-1104</t>
  </si>
  <si>
    <t>DFORD@LFMCORP.COM</t>
  </si>
  <si>
    <t>LUCID TECHNICS, LLC</t>
  </si>
  <si>
    <t>14068 ALBERT WAY</t>
  </si>
  <si>
    <t>GAINSEVILLE</t>
  </si>
  <si>
    <t>MANAGEMENT TECHNOLOGIES</t>
  </si>
  <si>
    <t>7700 OLD BRANCH AVE</t>
  </si>
  <si>
    <t>STE C-200</t>
  </si>
  <si>
    <t>PAULINE BROOKS</t>
  </si>
  <si>
    <t>301-265-8900</t>
  </si>
  <si>
    <t>301-265-8955</t>
  </si>
  <si>
    <t>PBROOKS@MTINC.COM</t>
  </si>
  <si>
    <t>DAVID YUCTAN HODGE</t>
  </si>
  <si>
    <t>703-942-9848</t>
  </si>
  <si>
    <t>703-563-6279</t>
  </si>
  <si>
    <t>DAVID.HODGE@LUCIDTECHNICS.COM</t>
  </si>
  <si>
    <t>MARYN CONSULTING</t>
  </si>
  <si>
    <t>1010 VERMONT AVE NW</t>
  </si>
  <si>
    <t>STE 1003</t>
  </si>
  <si>
    <t>GERGORY MARYN</t>
  </si>
  <si>
    <t>202-494-5500</t>
  </si>
  <si>
    <t>202-318-7670</t>
  </si>
  <si>
    <t>GREG.MARYN@MCI-IT.COM</t>
  </si>
  <si>
    <t>MAVEN INC.</t>
  </si>
  <si>
    <t>22701 ZULLAMANOR PL</t>
  </si>
  <si>
    <t>VENKATARAMANA MALLASANI</t>
  </si>
  <si>
    <t>703-424-0537</t>
  </si>
  <si>
    <t>855-466-2636</t>
  </si>
  <si>
    <t>VMALLASANI@MAVENCIS.COM</t>
  </si>
  <si>
    <t>MCH CONSULTING SERVICES</t>
  </si>
  <si>
    <t>3200 STONE HARBOR CT</t>
  </si>
  <si>
    <t>SUFFOLK</t>
  </si>
  <si>
    <t>MARIA HERBERT</t>
  </si>
  <si>
    <t>757-218-5801</t>
  </si>
  <si>
    <t>MARIA@MCHCONSULTINGSERVICES.COM</t>
  </si>
  <si>
    <t>MINDCUBED LLC</t>
  </si>
  <si>
    <t>734 N. VERMONT ST</t>
  </si>
  <si>
    <t>703-544-9697</t>
  </si>
  <si>
    <t>703-997-2678</t>
  </si>
  <si>
    <t>MINDFINDERS INC.</t>
  </si>
  <si>
    <t>1050 CONNETICUT AVE</t>
  </si>
  <si>
    <t>STE 1000</t>
  </si>
  <si>
    <t>TIM BOOKER</t>
  </si>
  <si>
    <t>202-772-4177</t>
  </si>
  <si>
    <t>202-772-3317</t>
  </si>
  <si>
    <t>CONTACTUS@THEMINDFINDERS.COM</t>
  </si>
  <si>
    <t>MRG TECHNOLOGY INC</t>
  </si>
  <si>
    <t xml:space="preserve">PO BOX 7249 </t>
  </si>
  <si>
    <t xml:space="preserve">FAIRFAX STATION </t>
  </si>
  <si>
    <t>HAILE GHEBREMICHAEL</t>
  </si>
  <si>
    <t>703-880-4370</t>
  </si>
  <si>
    <t>703-880-4371</t>
  </si>
  <si>
    <t>HGMICHAEL@MRGTECHNOLOGY.COM</t>
  </si>
  <si>
    <t>NAMTRA BUSINESS SOLUTIONS INC</t>
  </si>
  <si>
    <t>11800 SUNRISE VALLEY DRIVE</t>
  </si>
  <si>
    <t>STE 317</t>
  </si>
  <si>
    <t>MUNNER BAIG</t>
  </si>
  <si>
    <t>703-939-0084</t>
  </si>
  <si>
    <t>703-935-0765</t>
  </si>
  <si>
    <t>MUNEER.BAIG@SBSIT.COM</t>
  </si>
  <si>
    <t>NATIONAL CAPITOL CONTRACTING LLC</t>
  </si>
  <si>
    <t>200 N. GLEBE RD.</t>
  </si>
  <si>
    <t>STE 1016</t>
  </si>
  <si>
    <t>CHRISTOPHER MARQUESZ</t>
  </si>
  <si>
    <t>703-243-9696</t>
  </si>
  <si>
    <t>703-243-2844</t>
  </si>
  <si>
    <t>CHRIS@NCCSITE.COM</t>
  </si>
  <si>
    <t>NETVISION RESOURCES INC</t>
  </si>
  <si>
    <t>4229 LAFAYETTE CENTER DR.</t>
  </si>
  <si>
    <t>STE 1750</t>
  </si>
  <si>
    <t>VISHNU SERI</t>
  </si>
  <si>
    <t>703-342-4282</t>
  </si>
  <si>
    <t>703-991-8759</t>
  </si>
  <si>
    <t>5520 RESEARCH PARK DR</t>
  </si>
  <si>
    <t>CANTONSVILLE</t>
  </si>
  <si>
    <t>301-805-4355</t>
  </si>
  <si>
    <t>301-560-8899</t>
  </si>
  <si>
    <t>PWELLS@NWD.US.COM</t>
  </si>
  <si>
    <t>NIS CORP</t>
  </si>
  <si>
    <t>NIS SOLUTIONS INC</t>
  </si>
  <si>
    <t>45640 WILLOW POND PLAZA</t>
  </si>
  <si>
    <t>20164-4455</t>
  </si>
  <si>
    <t>KINGSLEY OBAJI</t>
  </si>
  <si>
    <t>703-435-3330</t>
  </si>
  <si>
    <t>703-435-4334</t>
  </si>
  <si>
    <t>KOBAJI@NISSOLUTIONS.COM</t>
  </si>
  <si>
    <t>NORAYE LLC</t>
  </si>
  <si>
    <t>3195 OLD WASHINGTON RD</t>
  </si>
  <si>
    <t>301-234-6292</t>
  </si>
  <si>
    <t>301-234-6293</t>
  </si>
  <si>
    <t>NOVEL APPLICATIONS OF VITAL INFORMATION INC</t>
  </si>
  <si>
    <t>NOVEL APPLICATIONS INC</t>
  </si>
  <si>
    <t>8200 GREENSBOROR DR</t>
  </si>
  <si>
    <t>STE 900</t>
  </si>
  <si>
    <t>IVAN JOHNSON</t>
  </si>
  <si>
    <t>703-462-5457</t>
  </si>
  <si>
    <t>703-462-5459</t>
  </si>
  <si>
    <t>IVAN@NOVELAPPLICATIONS.COM</t>
  </si>
  <si>
    <t>NU-PULSE TECHNOLOGIES</t>
  </si>
  <si>
    <t xml:space="preserve">21 INDUSTRIAL PARK DR </t>
  </si>
  <si>
    <t>PATRICK WEITHERS</t>
  </si>
  <si>
    <t>301-374-2534</t>
  </si>
  <si>
    <t>301-374-2584</t>
  </si>
  <si>
    <t>NUMEGA SOLUTIONS LLC</t>
  </si>
  <si>
    <t>8822 WESTERN HEMLOCK WAY</t>
  </si>
  <si>
    <t>KIRKLAND COLE</t>
  </si>
  <si>
    <t>703-372-2200</t>
  </si>
  <si>
    <t>703-646-4940</t>
  </si>
  <si>
    <t>KIRK@NUMEGASOLUTIONS.COM</t>
  </si>
  <si>
    <t>OI SYSTEMS, INC</t>
  </si>
  <si>
    <t>5607 BRADDOCK FARMS WAY</t>
  </si>
  <si>
    <t>THOMAS MULETA</t>
  </si>
  <si>
    <t>703-928-4774</t>
  </si>
  <si>
    <t>714-489-2203</t>
  </si>
  <si>
    <t>TMULETA@OISYSTEMSINC.COM</t>
  </si>
  <si>
    <t>8300 DUNWOODY PL</t>
  </si>
  <si>
    <t xml:space="preserve">SANDY SPRINGS </t>
  </si>
  <si>
    <t>OMEGA MICRO SERVICES LLC</t>
  </si>
  <si>
    <t>PO BOX 1271</t>
  </si>
  <si>
    <t>PAULSON OBINIY</t>
  </si>
  <si>
    <t>204-602-8624</t>
  </si>
  <si>
    <t>301-925-2123</t>
  </si>
  <si>
    <t>INFO@OMEGASERVICES.COM</t>
  </si>
  <si>
    <t>OMNIFORCE INC</t>
  </si>
  <si>
    <t>5428 CHANDLEY FARM CIRCLE</t>
  </si>
  <si>
    <t>KAVITA KHANNA</t>
  </si>
  <si>
    <t>571-271-3109</t>
  </si>
  <si>
    <t>INFO@OMNIFORCEINC.COM</t>
  </si>
  <si>
    <t>PEARL CONSULTING SERVICES INC</t>
  </si>
  <si>
    <t>3931 AVION PARK CT</t>
  </si>
  <si>
    <t>STE C116 ROOM 231</t>
  </si>
  <si>
    <t>GUPTA BODDU</t>
  </si>
  <si>
    <t>703-350-2625</t>
  </si>
  <si>
    <t>703-991-2379</t>
  </si>
  <si>
    <t>GUPTA@PCSGLOBALINC.COM</t>
  </si>
  <si>
    <t>PENDRAGON BUSINESS SOLUTIONS, LLC</t>
  </si>
  <si>
    <t xml:space="preserve">11 BASS DR </t>
  </si>
  <si>
    <t>STE 403</t>
  </si>
  <si>
    <t>CAROLYN ZHU</t>
  </si>
  <si>
    <t>540-645-8246</t>
  </si>
  <si>
    <t>CZHU.PENDRAGON@GMAIL.COM</t>
  </si>
  <si>
    <t>PLEXUS INSTALLATIONS</t>
  </si>
  <si>
    <t>PLEXUS GROUP</t>
  </si>
  <si>
    <t>6665 MORAVIA PARK DR</t>
  </si>
  <si>
    <t>410-777-8233</t>
  </si>
  <si>
    <t>410-777-8245</t>
  </si>
  <si>
    <t>PBORDEN@PLEXUS-GROUP.NET</t>
  </si>
  <si>
    <t>1801 ROBERT FULTON DR</t>
  </si>
  <si>
    <t>STE 550</t>
  </si>
  <si>
    <t>703-230-5500</t>
  </si>
  <si>
    <t>703-230-5501</t>
  </si>
  <si>
    <t>RAHULD@POWERSOLVEINC.COM</t>
  </si>
  <si>
    <t>116 GOVERNOS CT</t>
  </si>
  <si>
    <t>STE J</t>
  </si>
  <si>
    <t>410-636-0586</t>
  </si>
  <si>
    <t>PROFESSIONALS HIR, LLC</t>
  </si>
  <si>
    <t>HERITAGE CONTRACTING</t>
  </si>
  <si>
    <t>201 A DEXTER STREET W</t>
  </si>
  <si>
    <t>KATHERINE GRAHAM</t>
  </si>
  <si>
    <t>757-295-7178</t>
  </si>
  <si>
    <t>757-961-7237</t>
  </si>
  <si>
    <t>KG1668@COX.NET</t>
  </si>
  <si>
    <t>R TECH LLC</t>
  </si>
  <si>
    <t>RTECH</t>
  </si>
  <si>
    <t>305 LAKEWAY DR</t>
  </si>
  <si>
    <t>REZA ALIPANAH</t>
  </si>
  <si>
    <t>804-360-7366</t>
  </si>
  <si>
    <t>REZA@RTECHLLC.COM</t>
  </si>
  <si>
    <t>R&amp;A</t>
  </si>
  <si>
    <t>4304 EVERGREEN LN</t>
  </si>
  <si>
    <t>STE 204</t>
  </si>
  <si>
    <t>703-201-8348</t>
  </si>
  <si>
    <t>703-914-1420</t>
  </si>
  <si>
    <t>ASHA.RASTOGI@GMAIL.COM</t>
  </si>
  <si>
    <t>RIGHT START CONSULTING, INC</t>
  </si>
  <si>
    <t>8245 BOONE BLVD</t>
  </si>
  <si>
    <t>FABIAN ROSADO</t>
  </si>
  <si>
    <t>703-972-9147</t>
  </si>
  <si>
    <t>INFO@RIGHTSTARTCONSULTING.COM</t>
  </si>
  <si>
    <t>SB INTERNATIONAL, INC.</t>
  </si>
  <si>
    <t>2235 KINGS GARDEN WAY</t>
  </si>
  <si>
    <t>ASHA SINGH</t>
  </si>
  <si>
    <t>571-251-1661</t>
  </si>
  <si>
    <t>703-556-3450</t>
  </si>
  <si>
    <t>ASHA.SINGH@SBS-CORP.COM</t>
  </si>
  <si>
    <t>SECURETECH 360, LLC</t>
  </si>
  <si>
    <t>SECURETECH 360</t>
  </si>
  <si>
    <t xml:space="preserve">9435 LORTON MARKET ST. </t>
  </si>
  <si>
    <t>QUIANA GAINEY</t>
  </si>
  <si>
    <t>877-454-9361</t>
  </si>
  <si>
    <t>QG@SECURETECH360.COM</t>
  </si>
  <si>
    <t>SHARE TECH SOLUTIONS</t>
  </si>
  <si>
    <t>1610 R ST</t>
  </si>
  <si>
    <t>STE 1</t>
  </si>
  <si>
    <t>MARK EVANS</t>
  </si>
  <si>
    <t>202-595-2884</t>
  </si>
  <si>
    <t>202-330-0951</t>
  </si>
  <si>
    <t>MEVANS@SHARETECHSOLUTIONS.COM</t>
  </si>
  <si>
    <t>911 SILVER SPRING AVE</t>
  </si>
  <si>
    <t>ASMAMAW MENGISTIE</t>
  </si>
  <si>
    <t>301-588-3893</t>
  </si>
  <si>
    <t>ASMAMAW@SHOLLA.COM</t>
  </si>
  <si>
    <t>SOFT TECH CONSULTING, INC</t>
  </si>
  <si>
    <t>5133 GAGNE CT</t>
  </si>
  <si>
    <t>CHRISTINE DO</t>
  </si>
  <si>
    <t>703-678-8875</t>
  </si>
  <si>
    <t>866-891-2031</t>
  </si>
  <si>
    <t>CHRISTINE.DO@SOFTTECHCONSULTING.COM</t>
  </si>
  <si>
    <t>SOLUTIONS BY DESIGN, LLC</t>
  </si>
  <si>
    <t>1953 GALLOW RD</t>
  </si>
  <si>
    <t>STE 870</t>
  </si>
  <si>
    <t>RICARDO SILVA</t>
  </si>
  <si>
    <t>703-286-1880</t>
  </si>
  <si>
    <t>703-935-3221</t>
  </si>
  <si>
    <t>RICARDO.SILVA@SBD.COM</t>
  </si>
  <si>
    <t>SPENCER COLE, LLC</t>
  </si>
  <si>
    <t>PO BOX 2543</t>
  </si>
  <si>
    <t>MERRIFIELD</t>
  </si>
  <si>
    <t>CAROL BELL</t>
  </si>
  <si>
    <t>703-725-7706</t>
  </si>
  <si>
    <t>626-544-8160</t>
  </si>
  <si>
    <t>CAROL.BELL@SPENCERCOLE.COM</t>
  </si>
  <si>
    <t>STRATIGIC RESOLUTION EXPERTS, INC.</t>
  </si>
  <si>
    <t>SRE</t>
  </si>
  <si>
    <t>1006 NASH CT</t>
  </si>
  <si>
    <t>MARTINSBURG</t>
  </si>
  <si>
    <t>WV</t>
  </si>
  <si>
    <t>JEANNETTE KING</t>
  </si>
  <si>
    <t>304-283-8741</t>
  </si>
  <si>
    <t>888-283-4367</t>
  </si>
  <si>
    <t>JKING@SREINC.COM</t>
  </si>
  <si>
    <t>SUMMIT INFORMATION SOLUTIONS</t>
  </si>
  <si>
    <t>11545 NUCKOLS RD</t>
  </si>
  <si>
    <t>SHUGANTI CARADONNA</t>
  </si>
  <si>
    <t>804-727-0123</t>
  </si>
  <si>
    <t>804-727-0004</t>
  </si>
  <si>
    <t>SHUGANTI.CARADONNA@SUMMITIS.COM</t>
  </si>
  <si>
    <t>SNYAPTEK CORPORATION</t>
  </si>
  <si>
    <t>1818 LIBERTY ST</t>
  </si>
  <si>
    <t>703-229-9289</t>
  </si>
  <si>
    <t>703-956-3009</t>
  </si>
  <si>
    <t>SYSTEM MODELING EXPERTS, LLC</t>
  </si>
  <si>
    <t>MARLON RIDLEY</t>
  </si>
  <si>
    <t>571-969-7637</t>
  </si>
  <si>
    <t>MRIDLEY@SYSTEMMODELINGEXPERTS.COM</t>
  </si>
  <si>
    <t>SYSUSA, INC</t>
  </si>
  <si>
    <t>20-112</t>
  </si>
  <si>
    <t>703-608-9510</t>
  </si>
  <si>
    <t>TACHYS, INC.</t>
  </si>
  <si>
    <t>43368 WINTERSRUN CT</t>
  </si>
  <si>
    <t>KULATHURAN PILLAY</t>
  </si>
  <si>
    <t>703-627-2954</t>
  </si>
  <si>
    <t>703-880-8918</t>
  </si>
  <si>
    <t>RON.PILLAY@TACHYSINC.COM</t>
  </si>
  <si>
    <t>TECH-4-IT INC</t>
  </si>
  <si>
    <t>19 NORHT HIGH ST.</t>
  </si>
  <si>
    <t>410-385-0220</t>
  </si>
  <si>
    <t>410-385-1704</t>
  </si>
  <si>
    <t>TECHNICAL AND MANAGEMENT RESOURCES, INC</t>
  </si>
  <si>
    <t>TMR</t>
  </si>
  <si>
    <t>10511 BRADDOCK RD</t>
  </si>
  <si>
    <t>STE 1B</t>
  </si>
  <si>
    <t>703-323-1700</t>
  </si>
  <si>
    <t>703-323-4953</t>
  </si>
  <si>
    <t>LMCARR123@AOL.COM</t>
  </si>
  <si>
    <t>TECHNOLOGY ON TIME, INC</t>
  </si>
  <si>
    <t>RISK PORTER</t>
  </si>
  <si>
    <t>PO BOX 7122</t>
  </si>
  <si>
    <t>ANIMESH GUPTA</t>
  </si>
  <si>
    <t>703-629-2233</t>
  </si>
  <si>
    <t>703-986-1240</t>
  </si>
  <si>
    <t>ANIMESH.GUPTA@TECHONTIME.COM</t>
  </si>
  <si>
    <t>TECHSENTIALS, INC.</t>
  </si>
  <si>
    <t>12510 TOBIAS CT</t>
  </si>
  <si>
    <t>301-203-2775</t>
  </si>
  <si>
    <t>301-500-3098</t>
  </si>
  <si>
    <t>19211 A CHENNAULT WAY</t>
  </si>
  <si>
    <t>310-670-0122</t>
  </si>
  <si>
    <t>301-926-4653</t>
  </si>
  <si>
    <t>THE BRIGHT GROUP, INC.</t>
  </si>
  <si>
    <t>22325 PASTURE ROSE PLACE</t>
  </si>
  <si>
    <t>ASH BANERJEE</t>
  </si>
  <si>
    <t>571-239-0104</t>
  </si>
  <si>
    <t>703-651-5457</t>
  </si>
  <si>
    <t>INFO@THEBRIGHTGROUP.COM</t>
  </si>
  <si>
    <t>4216 EVERGREEN LN</t>
  </si>
  <si>
    <t>STE 133</t>
  </si>
  <si>
    <t>BEVERLY MALLOY</t>
  </si>
  <si>
    <t>703-575-9800</t>
  </si>
  <si>
    <t>BDMALLOY@THEMALLOYGROUP.COM</t>
  </si>
  <si>
    <t xml:space="preserve">THE PLAN SOURCE, INC. </t>
  </si>
  <si>
    <t>8565 C SUDLEY RD</t>
  </si>
  <si>
    <t>BHOOPENDRA PRAKASH</t>
  </si>
  <si>
    <t>571-249-3448</t>
  </si>
  <si>
    <t>703-940-2280</t>
  </si>
  <si>
    <t>BPRAKASH@PLAN-SOURCE.COM</t>
  </si>
  <si>
    <t>THE TECHNICAL SERVICES GROUP, PLC</t>
  </si>
  <si>
    <t xml:space="preserve">133 KINGSWAY </t>
  </si>
  <si>
    <t>LAMBERT LOGAN</t>
  </si>
  <si>
    <t>757-224-0105</t>
  </si>
  <si>
    <t>757-224-0220</t>
  </si>
  <si>
    <t>LBLOGAN@TTSGPLC.COM</t>
  </si>
  <si>
    <t>TIEBRIDGE, INC</t>
  </si>
  <si>
    <t>900 S. WASHINGTON ST</t>
  </si>
  <si>
    <t>STE 115</t>
  </si>
  <si>
    <t xml:space="preserve"> FALLS CHURCH</t>
  </si>
  <si>
    <t>OSMAN AHMAD</t>
  </si>
  <si>
    <t>703-536-4333</t>
  </si>
  <si>
    <t>703-880-0460</t>
  </si>
  <si>
    <t>GOVBIDS@TIEBRIDGE.COM</t>
  </si>
  <si>
    <t>TIMITRON CORP</t>
  </si>
  <si>
    <t>1317 DOMINION LAKES BLVD</t>
  </si>
  <si>
    <t>TIMOTHY GOODRICH</t>
  </si>
  <si>
    <t>877-398-3877</t>
  </si>
  <si>
    <t>757-549-5103</t>
  </si>
  <si>
    <t>TIM.GOODRICH@TIMTRON.COM</t>
  </si>
  <si>
    <t>TRANCEND SPATIAL SOLUTIONS, LLC</t>
  </si>
  <si>
    <t>2970 UNIVERSITY PKWY #201</t>
  </si>
  <si>
    <t>TRANSTRACK SYSTEMS, INC</t>
  </si>
  <si>
    <t>C</t>
  </si>
  <si>
    <t xml:space="preserve">PO BOX 45738 </t>
  </si>
  <si>
    <t>608-277-7770</t>
  </si>
  <si>
    <t>SHIVA.SATHASIVAM@TRINCOTECH.COM</t>
  </si>
  <si>
    <t>TRUSTED MISSION SOLUTIONS INC</t>
  </si>
  <si>
    <t>GRACE DITTMAR</t>
  </si>
  <si>
    <t>703-637-7300</t>
  </si>
  <si>
    <t>703-637-7309</t>
  </si>
  <si>
    <t>GRACE.DITTMAR@TRUSTEDMISSION.COM</t>
  </si>
  <si>
    <t>ULTRA TECHNOLOGIES, INC</t>
  </si>
  <si>
    <t>10716 RICHMOND HIGHWAY</t>
  </si>
  <si>
    <t>EDWARD WHITE</t>
  </si>
  <si>
    <t>703-763-8780</t>
  </si>
  <si>
    <t>703-897-0929</t>
  </si>
  <si>
    <t>EWHITE@ULTR-TECH.COM</t>
  </si>
  <si>
    <t>212 LONG TRAIL LN</t>
  </si>
  <si>
    <t>DAVID NGUYEN</t>
  </si>
  <si>
    <t>301-537-7248</t>
  </si>
  <si>
    <t>240-238-9579</t>
  </si>
  <si>
    <t>DAVID@UNITESOLUTIONS.BIZ</t>
  </si>
  <si>
    <t>UPTIME SOLUTIONS PROFESSIONAL SERVICES GROUP, INC.</t>
  </si>
  <si>
    <t>3801 GASKINS RD.</t>
  </si>
  <si>
    <t>MARK MANN</t>
  </si>
  <si>
    <t>804-836-1412</t>
  </si>
  <si>
    <t>804-836-1440</t>
  </si>
  <si>
    <t>MARK.MANN@UPTIMESOLUTIONS.COM</t>
  </si>
  <si>
    <t>USM BUSINESS SYSTEMS, INC.</t>
  </si>
  <si>
    <t xml:space="preserve">14175 SULLYFIELD CIRCLE </t>
  </si>
  <si>
    <t>PRATHIMA ERRABELLI</t>
  </si>
  <si>
    <t>703-263-0855</t>
  </si>
  <si>
    <t>866-264-0926</t>
  </si>
  <si>
    <t>PARULG@USMSYSTEMS.COM</t>
  </si>
  <si>
    <t>VISION INFORMATION TECHNOLOGY CONSULTANTS</t>
  </si>
  <si>
    <t>VISION IT CONSULTANTS</t>
  </si>
  <si>
    <t>PO BOX 362</t>
  </si>
  <si>
    <t>BRYANT</t>
  </si>
  <si>
    <t>AR</t>
  </si>
  <si>
    <t>VICTORIA WASHINGTON</t>
  </si>
  <si>
    <t>501-213-0398</t>
  </si>
  <si>
    <t>703-229-6717</t>
  </si>
  <si>
    <t>VICTORIAW@VITCLLC.COM</t>
  </si>
  <si>
    <t>3559 ARMFIELD FARM DR</t>
  </si>
  <si>
    <t>SUBA BALAKRISHNAN IYER</t>
  </si>
  <si>
    <t>703-708-9804</t>
  </si>
  <si>
    <t>703-852-3999</t>
  </si>
  <si>
    <t>VTECH SOLUTIONS, INC.</t>
  </si>
  <si>
    <t>42730 FREEDOM ST</t>
  </si>
  <si>
    <t>HARESH VATALIYA</t>
  </si>
  <si>
    <t>571-257-0913</t>
  </si>
  <si>
    <t>866-733-4974</t>
  </si>
  <si>
    <t>INFO@VTECHSOLUTION.COM</t>
  </si>
  <si>
    <t>WESUKI, LLC</t>
  </si>
  <si>
    <t>2852 CEDAREST RD</t>
  </si>
  <si>
    <t>VIJAYKAUMAR CHIKKAVA</t>
  </si>
  <si>
    <t>703-629-8176</t>
  </si>
  <si>
    <t>703-573-2460</t>
  </si>
  <si>
    <t>VIJAYAC@WESUKI.COM</t>
  </si>
  <si>
    <t>XCELERATED SERVICES, LLC</t>
  </si>
  <si>
    <t>22731 OATLANDS GROVE PL</t>
  </si>
  <si>
    <t>HARESH UMARETIYA</t>
  </si>
  <si>
    <t>703-727-8583</t>
  </si>
  <si>
    <t>HARESHER@GMAIL.COM</t>
  </si>
  <si>
    <t>3D Infusion Inc</t>
  </si>
  <si>
    <t>3D Infusion</t>
  </si>
  <si>
    <t>602288380</t>
  </si>
  <si>
    <t>8110 SW Valley View Drive</t>
  </si>
  <si>
    <t>97225</t>
  </si>
  <si>
    <t>Vijay Deodhar</t>
  </si>
  <si>
    <t>Provides comprehensive support services to A/E/C &amp; FM (Architecture, Engineering, Construction and Facilities Management) community and public agencies.  Our flexible and easily scalable services include CADD (Computer Aided Design Drafting), BIM (Building Information Modeling) services using AutoCAD, AutoCAD Civil3D, Revit and Micro Station platforms, as well as technical and staff augmentation services.</t>
  </si>
  <si>
    <t>5032966644</t>
  </si>
  <si>
    <t>5032966645</t>
  </si>
  <si>
    <t>VDEODHAR@3DINFUSION.COM</t>
  </si>
  <si>
    <t>www.3dinfusion.com</t>
  </si>
  <si>
    <t>M4M0018480</t>
  </si>
  <si>
    <t>D4M0018480</t>
  </si>
  <si>
    <t>VIJAY  DEODHAR</t>
  </si>
  <si>
    <t>541340;541512;541420;541410</t>
  </si>
  <si>
    <t>ABN TECHNOLOGIES LLC</t>
  </si>
  <si>
    <t>ABN TECHNOLOGIES</t>
  </si>
  <si>
    <t>602281302</t>
  </si>
  <si>
    <t>8650 MARTIN WAY E, #211</t>
  </si>
  <si>
    <t>#211</t>
  </si>
  <si>
    <t>TRENA S PAYTON</t>
  </si>
  <si>
    <t>INFORMATION TECHNOLOGY PROJECT MANAGEMENT SERVICES; INFORMATION TECHNOLOGY TRAINING (USER LEVEL); PROJECT MANAGEMENT SERVICES FOR INFORMATION TECHNOLOGY. INFRASTRUCTURES IN NEW OR REMODELED FACILITIES</t>
  </si>
  <si>
    <t>2539641745</t>
  </si>
  <si>
    <t>2539641837</t>
  </si>
  <si>
    <t>PRESIDENT@ABNTEC.COM</t>
  </si>
  <si>
    <t>WWW.ABNTEC.COM</t>
  </si>
  <si>
    <t>D3F8218381</t>
  </si>
  <si>
    <t xml:space="preserve">TRENA S PAYTON </t>
  </si>
  <si>
    <t>541512;611420;541513</t>
  </si>
  <si>
    <t>ACCEL BI Corporation</t>
  </si>
  <si>
    <t>602066751</t>
  </si>
  <si>
    <t>18667 172nd Pl. SE</t>
  </si>
  <si>
    <t>Sanjay Shirude</t>
  </si>
  <si>
    <t>Implementation and integration services and solutions provider specializing in data management, data quality, data governance, data analysis, data management strategy, data maturity model assessment and implementation, data engineering, data integration, data quality, data analysis, data Modeling, data governance.  The firm also specializes in system integration, COTS and customized solutions.</t>
  </si>
  <si>
    <t>8006517142</t>
  </si>
  <si>
    <t>4257381107</t>
  </si>
  <si>
    <t>pmo@accelbi.com</t>
  </si>
  <si>
    <t>WWW.ACCELBI.COM</t>
  </si>
  <si>
    <t>M6M0020204</t>
  </si>
  <si>
    <t>D6M0020204</t>
  </si>
  <si>
    <t>Adaptancy LLC</t>
  </si>
  <si>
    <t>603441730</t>
  </si>
  <si>
    <t>PO Box 85604</t>
  </si>
  <si>
    <t>Allan Yeung</t>
  </si>
  <si>
    <t>Project management and program management of Agile/SCRUM software development, mobile app development, new product development, and technology/IT deployment projects. Six Sigma Lean Process improvement, working with the team to analyze and identify cost savings and efficiencies for an existing or new processes.</t>
  </si>
  <si>
    <t>2064991157</t>
  </si>
  <si>
    <t>allan.yeung@adaptancy.co</t>
  </si>
  <si>
    <t>www.adaptancy.com</t>
  </si>
  <si>
    <t>M4M0023812</t>
  </si>
  <si>
    <t>Allen Yeung</t>
  </si>
  <si>
    <t>ADISYS CORPORATION</t>
  </si>
  <si>
    <t>602953790</t>
  </si>
  <si>
    <t>16301 NE 8th St, Suite 207</t>
  </si>
  <si>
    <t>98008</t>
  </si>
  <si>
    <t>PANKAJA GUMMADI RAJAMMA</t>
  </si>
  <si>
    <t>IT CONSULTING SERVICES, SOFTWARE DEVELOPMENT &amp; IT TRAINING SERVICES</t>
  </si>
  <si>
    <t>4255199030</t>
  </si>
  <si>
    <t>4255199029</t>
  </si>
  <si>
    <t>PANKAJ@ADISYSCS.COM</t>
  </si>
  <si>
    <t>www.adisyscorp.com</t>
  </si>
  <si>
    <t>M4F0021906</t>
  </si>
  <si>
    <t>Pankaja Gummadi-Rajamma</t>
  </si>
  <si>
    <t>Advanced Technology Computers Inc</t>
  </si>
  <si>
    <t>601672978</t>
  </si>
  <si>
    <t>824 Grimes Road</t>
  </si>
  <si>
    <t>Andre Tyson</t>
  </si>
  <si>
    <t>Managed service provider, IT support, IT repair, IT maintenance, and installation.</t>
  </si>
  <si>
    <t>4254866045</t>
  </si>
  <si>
    <t>4254862773</t>
  </si>
  <si>
    <t>ANDRE@ATCDIRECT.COM</t>
  </si>
  <si>
    <t>WWW.ATCDIRECT.COM</t>
  </si>
  <si>
    <t>M3M0022911</t>
  </si>
  <si>
    <t>D3M0022911</t>
  </si>
  <si>
    <t>541512;541519;541513</t>
  </si>
  <si>
    <t>603164067</t>
  </si>
  <si>
    <t>7839 Lee Highway</t>
  </si>
  <si>
    <t>Suite 202</t>
  </si>
  <si>
    <t>Fairfax County</t>
  </si>
  <si>
    <t>Gisela F. Ghani</t>
  </si>
  <si>
    <t>Custom software development, IT services and customer services.</t>
  </si>
  <si>
    <t>7035641901</t>
  </si>
  <si>
    <t>M4F0022410</t>
  </si>
  <si>
    <t>Gisela Ghani</t>
  </si>
  <si>
    <t>541511;541512;518210</t>
  </si>
  <si>
    <t>APPLEXUS TECHNOLOGIES LLC</t>
  </si>
  <si>
    <t>APPLEXUS</t>
  </si>
  <si>
    <t>602523422</t>
  </si>
  <si>
    <t>33507 9TH AVE S</t>
  </si>
  <si>
    <t>BLD D</t>
  </si>
  <si>
    <t>VARKEY INDU P</t>
  </si>
  <si>
    <t>INFORMATION TECHNOLOGY SERVICES AND CONSULTING SPECIALIZING IN SAP IMPLEMENTATION, DATA ARCHIVING, FUNCTIONAL ARCHIVING, MOBILE APPLICATION DEVELOPMENT, APPLICATION TESTING, DATA MIGRATION, AND E-COMMERCE.</t>
  </si>
  <si>
    <t>2532490901</t>
  </si>
  <si>
    <t>2063742900</t>
  </si>
  <si>
    <t>SAM.MATHEW@APPLEXUS.COM</t>
  </si>
  <si>
    <t>WWW.APPLEXUS.COM</t>
  </si>
  <si>
    <t>M4M0020383</t>
  </si>
  <si>
    <t>Sam Mathew</t>
  </si>
  <si>
    <t>Autoscan, Inc.</t>
  </si>
  <si>
    <t>601736198</t>
  </si>
  <si>
    <t>4040 23rd Ave W</t>
  </si>
  <si>
    <t>98199</t>
  </si>
  <si>
    <t>Jeff McNabb</t>
  </si>
  <si>
    <t xml:space="preserve">Contract auto CAD, IT, Revit, Solidworks drafting services. Computer hardware sales. </t>
  </si>
  <si>
    <t>2062821616</t>
  </si>
  <si>
    <t>2063526667</t>
  </si>
  <si>
    <t>JMCNABB@AUTOSCANINC.COM</t>
  </si>
  <si>
    <t>WWW.AUTOSCANINC.COM</t>
  </si>
  <si>
    <t>D4M1022063</t>
  </si>
  <si>
    <t>541512;541340;423430</t>
  </si>
  <si>
    <t>AVANTI INFOTECH LLC</t>
  </si>
  <si>
    <t>603204552</t>
  </si>
  <si>
    <t>23600 NE 25TH WAY</t>
  </si>
  <si>
    <t>Sammamish</t>
  </si>
  <si>
    <t>98074</t>
  </si>
  <si>
    <t>RAMABHADRAN ANUPAMA</t>
  </si>
  <si>
    <t>COMPUTER SOFTWARE, INTEGRATION DESIGN AND ANALYSIS, AND CONSULTING SERVICES.</t>
  </si>
  <si>
    <t>4252089162</t>
  </si>
  <si>
    <t>INFO@AVANTIINFOTECH.COM</t>
  </si>
  <si>
    <t>M4F1722715</t>
  </si>
  <si>
    <t xml:space="preserve">RAMABHADRAN ANUPAMA </t>
  </si>
  <si>
    <t>BARDSLEY ASSOCIATES INC</t>
  </si>
  <si>
    <t>601298589</t>
  </si>
  <si>
    <t>PO BOX 22439</t>
  </si>
  <si>
    <t>BARDSLEY JACQUELINE</t>
  </si>
  <si>
    <t>INFORMATION TECHNOLOGY AND BUSINESS PROCESS CONSULTING. LT STRATEGY. GOVERNANCE CONSULTING. REQUIREMENTS AND SYSTEM SELECTION</t>
  </si>
  <si>
    <t>2063435930</t>
  </si>
  <si>
    <t>8668042954</t>
  </si>
  <si>
    <t>JACKIE@BARDSLEY.COM</t>
  </si>
  <si>
    <t>WWW.BARDSLEY.COM</t>
  </si>
  <si>
    <t>W2F1021085</t>
  </si>
  <si>
    <t xml:space="preserve">BARDSLEY JACQUELINE </t>
  </si>
  <si>
    <t>Blue Zone Consulting LLC</t>
  </si>
  <si>
    <t>602925397</t>
  </si>
  <si>
    <t>1039 Monterey Lane</t>
  </si>
  <si>
    <t>98466</t>
  </si>
  <si>
    <t>Cheryl Iseberg</t>
  </si>
  <si>
    <t>PROVIDE CONSULTING SERVICES FOR HEALTHCARE INFORMATION TECHNOLOGY PRODUCTS</t>
  </si>
  <si>
    <t>2535664217</t>
  </si>
  <si>
    <t>8772907686</t>
  </si>
  <si>
    <t>CHERYL@BLUEZONECONSULTING.COM</t>
  </si>
  <si>
    <t>WWW.BLUEZONECONSULTING.COM</t>
  </si>
  <si>
    <t>W2F0021048</t>
  </si>
  <si>
    <t xml:space="preserve">ISEBERG CHERYL </t>
  </si>
  <si>
    <t>541512;541611</t>
  </si>
  <si>
    <t>BOLIMA DRAFTING &amp; DESIGN INC</t>
  </si>
  <si>
    <t>601512071</t>
  </si>
  <si>
    <t>1904 THIRD AVE</t>
  </si>
  <si>
    <t>SUITE 711</t>
  </si>
  <si>
    <t>William Bolima</t>
  </si>
  <si>
    <t>Computer Aided Drafting (CAD) and drafting services for architects and engineers.</t>
  </si>
  <si>
    <t>2063329729</t>
  </si>
  <si>
    <t>2063742686</t>
  </si>
  <si>
    <t>wbolima@bolima.com</t>
  </si>
  <si>
    <t>WWW.BOLIMA.COM</t>
  </si>
  <si>
    <t>M1M0005127</t>
  </si>
  <si>
    <t>D1M0005127</t>
  </si>
  <si>
    <t>541340;541512</t>
  </si>
  <si>
    <t>Brandquery LLC</t>
  </si>
  <si>
    <t>602792138</t>
  </si>
  <si>
    <t>815 Cleveland Ave., Suite 200</t>
  </si>
  <si>
    <t>Jacqueline Beamer</t>
  </si>
  <si>
    <t>Provides marketing &amp; brand enhancement consulting services in food/retail, health care, tourism, services, civic, financial &amp; educational institutions, &amp; non-profits integrating traditional marketing with media platforms. Branding/identity enhancements through marketing, info graphics with visual elements, mobile/web advertising, video, graphic design, social media and public relations.</t>
  </si>
  <si>
    <t>3603360152</t>
  </si>
  <si>
    <t>3603363604</t>
  </si>
  <si>
    <t>JBEAMER@BRANDQUERY.COM</t>
  </si>
  <si>
    <t>WWW.BRANDQUERY.COM</t>
  </si>
  <si>
    <t>W2F0020660</t>
  </si>
  <si>
    <t>D2F0020660</t>
  </si>
  <si>
    <t>541613;541820;541512;541430</t>
  </si>
  <si>
    <t>BROWN PEAR SOLUTIONS LLC</t>
  </si>
  <si>
    <t>BROWN PEAR SOLUTIONS</t>
  </si>
  <si>
    <t>602991553</t>
  </si>
  <si>
    <t>1718 NW 56th St</t>
  </si>
  <si>
    <t>213</t>
  </si>
  <si>
    <t>98107</t>
  </si>
  <si>
    <t>BROWN JENNIFER T</t>
  </si>
  <si>
    <t>Reseller of computer hardware and software including storage, networking, and virtualization.  Information Technology professional consulting services and assessments also provided.</t>
  </si>
  <si>
    <t>2532935173</t>
  </si>
  <si>
    <t>8775135173</t>
  </si>
  <si>
    <t>JENNY@BROWNPEARSOLUTIONS.COM</t>
  </si>
  <si>
    <t>WWW.BROWNPEARSOLUTIONS.COM</t>
  </si>
  <si>
    <t>M4F0021575</t>
  </si>
  <si>
    <t>JENNIFER BROWN</t>
  </si>
  <si>
    <t>423430;541512</t>
  </si>
  <si>
    <t>CAMBRIA SOLUTIONS INC</t>
  </si>
  <si>
    <t>602951263</t>
  </si>
  <si>
    <t>1050 20TH Street, Suite #275</t>
  </si>
  <si>
    <t>Sacramento</t>
  </si>
  <si>
    <t>Sacramento County</t>
  </si>
  <si>
    <t>95811</t>
  </si>
  <si>
    <t>RODRIGUEZ ROBERT J</t>
  </si>
  <si>
    <t>BUSINESS CONSULTING; STRATEGIC PLANNING; INFORMATION TECHNOLOGY (IT) STRATEGIC PLANNING; AND INFORMATION TECHNOLOGY (IT) CONSULTING SERVICES.</t>
  </si>
  <si>
    <t>9163264446</t>
  </si>
  <si>
    <t>9164929081</t>
  </si>
  <si>
    <t>CSINFO@CAMBRIASOLUTIONS.COM</t>
  </si>
  <si>
    <t>WWW.CAMBRIASOULTIONS.COM</t>
  </si>
  <si>
    <t>M5M0022193</t>
  </si>
  <si>
    <t>Robert Rodriguez</t>
  </si>
  <si>
    <t>541611;541512</t>
  </si>
  <si>
    <t>CARLA KEEL GROUP PLLC</t>
  </si>
  <si>
    <t>601840922</t>
  </si>
  <si>
    <t>P O BOX 1340</t>
  </si>
  <si>
    <t>La Conner</t>
  </si>
  <si>
    <t>98257</t>
  </si>
  <si>
    <t>Carla J. Keel</t>
  </si>
  <si>
    <t xml:space="preserve">We are a Consulting Structural Engineering firm with strong capabilities involving innovative designs of a large variety of project types.  Clients value our creative problem solving, high quality engineering and individual attention.
</t>
  </si>
  <si>
    <t>3607707043</t>
  </si>
  <si>
    <t>CARLA@CARLAKEELGROUP.COM</t>
  </si>
  <si>
    <t>WWW.CARLAKEELGROUP.COM</t>
  </si>
  <si>
    <t>W2F0006403</t>
  </si>
  <si>
    <t>Carla Keel</t>
  </si>
  <si>
    <t>541330;541512</t>
  </si>
  <si>
    <t>Chaves &amp; Associates</t>
  </si>
  <si>
    <t>603389292</t>
  </si>
  <si>
    <t xml:space="preserve">289 Park Street </t>
  </si>
  <si>
    <t>San Leandro</t>
  </si>
  <si>
    <t>Alameda County</t>
  </si>
  <si>
    <t>94577</t>
  </si>
  <si>
    <t>Arlene Chaves</t>
  </si>
  <si>
    <t xml:space="preserve"> Design &amp; Implementation of electronic Project Controls, Implementation of Records Management &amp; Document Control Systems, Computer Application Training,  Database Management, MIS &amp; IT Support</t>
  </si>
  <si>
    <t>5102686900</t>
  </si>
  <si>
    <t>5102686901</t>
  </si>
  <si>
    <t>arlene@chaves-associates.com</t>
  </si>
  <si>
    <t>www.chaves-associates.com</t>
  </si>
  <si>
    <t>M5F0023512</t>
  </si>
  <si>
    <t>Arlene Chavez</t>
  </si>
  <si>
    <t>541512;611420;541611;518210</t>
  </si>
  <si>
    <t>Computer Consultants International, Inc.</t>
  </si>
  <si>
    <t>601931694</t>
  </si>
  <si>
    <t>10949 W VILLA MONTE DRIVE</t>
  </si>
  <si>
    <t>Mukilteo</t>
  </si>
  <si>
    <t>98275</t>
  </si>
  <si>
    <t>Arshia Tayyab</t>
  </si>
  <si>
    <t xml:space="preserve">Professional information expert-level technology services including platform &amp; customized technology development &amp; implementation. Long-term decision making, feasibility studies, cost-benefits analysis, build-vs-buy decisions, gap analysis &amp; ROI. International strategic planning for globalization opportunities in the off-shore markets. Disaster recovery consultations.  Software &amp; network design, administration, &amp; virtualization. Website planning, design, branding, internet security &amp; hosting.   </t>
  </si>
  <si>
    <t>8004932105</t>
  </si>
  <si>
    <t>HR@CCI-WORLDWIDE.COM</t>
  </si>
  <si>
    <t>WWW.CCI-WORLDWIDE.COM</t>
  </si>
  <si>
    <t>M4F0020365</t>
  </si>
  <si>
    <t>D4F0020365</t>
  </si>
  <si>
    <t>541512;541611;541511;425110</t>
  </si>
  <si>
    <t>CONGRUENT SOFTWARE (USA) INC</t>
  </si>
  <si>
    <t>601522559</t>
  </si>
  <si>
    <t>4205 148TH AVE NE</t>
  </si>
  <si>
    <t>98007</t>
  </si>
  <si>
    <t>KRISHNAMURTHY MANI V</t>
  </si>
  <si>
    <t>PROVIDING TOTAL IT SOLUTIONS ERP CRM AND WEB BASED CONSULTING SERVICES AND GREAT PLAINS SUITE OF PRODUCTS</t>
  </si>
  <si>
    <t>4254600172</t>
  </si>
  <si>
    <t>4254600178</t>
  </si>
  <si>
    <t>MANI@CONGRUENTSOFT.COM</t>
  </si>
  <si>
    <t>www.congruentsoft.com</t>
  </si>
  <si>
    <t>M4M0018448</t>
  </si>
  <si>
    <t xml:space="preserve">KRISHNAMURTHY MANI V </t>
  </si>
  <si>
    <t>DAN VELANDO ASSOCIATES LLC</t>
  </si>
  <si>
    <t>DVADataStorage</t>
  </si>
  <si>
    <t>602523131</t>
  </si>
  <si>
    <t>PO BOX 961</t>
  </si>
  <si>
    <t>98009</t>
  </si>
  <si>
    <t>Dan Velando</t>
  </si>
  <si>
    <t>Computer systems integration design consulting services including; working in the capacity of break fix, help desk support, installing equipment at customer sites which include SAN’s/servers/storage/backup appliances and backup software, training end users at customer sites and corporate headquarters, marketing and selling of company products and services.</t>
  </si>
  <si>
    <t>4258214945</t>
  </si>
  <si>
    <t>DANV@DVADATASTORAGE.COM</t>
  </si>
  <si>
    <t>WWW.DVADATASTORAGE.COM</t>
  </si>
  <si>
    <t>M4M0019391</t>
  </si>
  <si>
    <t>Danilo Velando</t>
  </si>
  <si>
    <t>DatamanUSA, LLC</t>
  </si>
  <si>
    <t>602839122</t>
  </si>
  <si>
    <t>6890 S. Tucson Way, Ste 100</t>
  </si>
  <si>
    <t>Nidhi Saxena</t>
  </si>
  <si>
    <t xml:space="preserve">Programming services, custom computer services.  Information technology solutions and staffing, training services and business process outsourcing (BPO), utilizing a combination of onsite and off-site services.  Effective information technology solutions within many core industries, a few of which are telecommunications, software, health services, finance , energy, transportation and manufacturing. </t>
  </si>
  <si>
    <t>7202483100</t>
  </si>
  <si>
    <t>2084936777</t>
  </si>
  <si>
    <t>contact@datamanusa.com</t>
  </si>
  <si>
    <t>www.datamanusa.com</t>
  </si>
  <si>
    <t>M4F0023941</t>
  </si>
  <si>
    <t>541512;561320;541611;541511</t>
  </si>
  <si>
    <t>Deltamine Inc.</t>
  </si>
  <si>
    <t>Deltamine, Inc</t>
  </si>
  <si>
    <t>603181458</t>
  </si>
  <si>
    <t>New York County</t>
  </si>
  <si>
    <t>Jessica Mine</t>
  </si>
  <si>
    <t>Provides Information Technology (IT) project management services specializing in IT security solutions for cloud, mobile, network, and data; and training courses in project management and computing.</t>
  </si>
  <si>
    <t>2125375899</t>
  </si>
  <si>
    <t>8889620004</t>
  </si>
  <si>
    <t>jmine@deltamine.com</t>
  </si>
  <si>
    <t>www.deltamine.com</t>
  </si>
  <si>
    <t>M4F0023205</t>
  </si>
  <si>
    <t>D4F0023205</t>
  </si>
  <si>
    <t>541512;611430;611420</t>
  </si>
  <si>
    <t>MIDSPAN INC, DOON ALLIED HEALTH</t>
  </si>
  <si>
    <t>200 MIDDLESEX ESSEX TPKE</t>
  </si>
  <si>
    <t>#309</t>
  </si>
  <si>
    <t>Middlesex County</t>
  </si>
  <si>
    <t xml:space="preserve">Information technology consulting and solutions. Computer system integration design services. </t>
  </si>
  <si>
    <t>WWW.DOONTEC.COM</t>
  </si>
  <si>
    <t>D4M0022666</t>
  </si>
  <si>
    <t>D4F0022666</t>
  </si>
  <si>
    <t>561320;561311;541690;541519;541512;541511</t>
  </si>
  <si>
    <t>Editco, Inc</t>
  </si>
  <si>
    <t>Editco.co and Editco-Infotech</t>
  </si>
  <si>
    <t>603122216</t>
  </si>
  <si>
    <t>20015 Emerald Creek Drive</t>
  </si>
  <si>
    <t>Santa Clara</t>
  </si>
  <si>
    <t>91351</t>
  </si>
  <si>
    <t>Edith King</t>
  </si>
  <si>
    <t>Information technology management, computer systems integration and design consulting services, business Intelligence, computing infrastructure, software/system engineering, training and education.</t>
  </si>
  <si>
    <t>2066864037</t>
  </si>
  <si>
    <t>2066864566</t>
  </si>
  <si>
    <t>edithking@editco.co</t>
  </si>
  <si>
    <t>www.editco.co</t>
  </si>
  <si>
    <t>M3F0023510</t>
  </si>
  <si>
    <t>Edith  King</t>
  </si>
  <si>
    <t>EGB Group Inc</t>
  </si>
  <si>
    <t>602773423</t>
  </si>
  <si>
    <t>1435 242nd Place SE</t>
  </si>
  <si>
    <t>98075</t>
  </si>
  <si>
    <t>Girish Bhatia</t>
  </si>
  <si>
    <t>General administrative management and consulting limited to computer, software installation, and marketing analysis services.</t>
  </si>
  <si>
    <t>4252600989</t>
  </si>
  <si>
    <t>girishbhatia@egbgroupinc.com</t>
  </si>
  <si>
    <t>www.egbgroupinc.com</t>
  </si>
  <si>
    <t>D4M0023034</t>
  </si>
  <si>
    <t>541512;541910;541611;541519</t>
  </si>
  <si>
    <t>Ergo Synchronous Solutions LLC</t>
  </si>
  <si>
    <t>602796453</t>
  </si>
  <si>
    <t>301 Union St, #2513</t>
  </si>
  <si>
    <t>98111</t>
  </si>
  <si>
    <t>Sherry Harris</t>
  </si>
  <si>
    <t>Management consulting services and systems integration focusing on the integration of hardware, software and networking technologies for commercial and industrial communications systems.</t>
  </si>
  <si>
    <t>2532562639</t>
  </si>
  <si>
    <t>2063573012</t>
  </si>
  <si>
    <t>sherry.harris@ergosynch.com</t>
  </si>
  <si>
    <t>www.ergosynch.com</t>
  </si>
  <si>
    <t>D3F0023379</t>
  </si>
  <si>
    <t>extraSlice Inc</t>
  </si>
  <si>
    <t>extraSlice</t>
  </si>
  <si>
    <t>603290100</t>
  </si>
  <si>
    <t xml:space="preserve">8014 NE 143rd ST </t>
  </si>
  <si>
    <t>98034</t>
  </si>
  <si>
    <t>Meghana Subramanian</t>
  </si>
  <si>
    <t>Provides technology and software support and training for small businesses and start-ups; establishes virtual office space and meeting rooms.</t>
  </si>
  <si>
    <t>4252439447</t>
  </si>
  <si>
    <t>meghana@extraslice.com</t>
  </si>
  <si>
    <t>www.extraslice.com</t>
  </si>
  <si>
    <t>M4M0023567</t>
  </si>
  <si>
    <t>Binu Reghunathan</t>
  </si>
  <si>
    <t>541513;541512</t>
  </si>
  <si>
    <t>Five23 Group Inc</t>
  </si>
  <si>
    <t>Fulton County</t>
  </si>
  <si>
    <t>Bridgette Karra</t>
  </si>
  <si>
    <t>Business and Technology Consulting, Project and Program Management, Business Process Design and Analysis, for the Transit Industry.</t>
  </si>
  <si>
    <t>4049189078</t>
  </si>
  <si>
    <t>4043484829</t>
  </si>
  <si>
    <t>www.lumenorconsulting.com</t>
  </si>
  <si>
    <t>D2F0023818</t>
  </si>
  <si>
    <t>541511;541611;541512</t>
  </si>
  <si>
    <t>Specializing in designing, developing, and implementing practical solutions and cost effective GIS (Geographic Information Systems) technologies, assessments, custom application integrations, systems architectures, strategic plans, data integration &amp; visualization. Web-based mapping solutions. Knowledge of ESRI software and transitions to updated versions.</t>
  </si>
  <si>
    <t>H25, Inc</t>
  </si>
  <si>
    <t>603427855</t>
  </si>
  <si>
    <t>18915 84th Ave West</t>
  </si>
  <si>
    <t>Joe C Smith</t>
  </si>
  <si>
    <t>Develop rapid prototypes and emulations for companies, inventors, and entrepreneurs.  Web and mobile development and Computer Aided Design (CAD).</t>
  </si>
  <si>
    <t>4259542424</t>
  </si>
  <si>
    <t>8003912713</t>
  </si>
  <si>
    <t>joe@h25inc.com</t>
  </si>
  <si>
    <t>www.h25inc.com</t>
  </si>
  <si>
    <t>M3M0023750</t>
  </si>
  <si>
    <t>Joe Smith</t>
  </si>
  <si>
    <t>541511;541512</t>
  </si>
  <si>
    <t>ICE CORPORATION</t>
  </si>
  <si>
    <t>603261765</t>
  </si>
  <si>
    <t>6228 SW CHESTNUT DRIVE</t>
  </si>
  <si>
    <t>Corvallis</t>
  </si>
  <si>
    <t>97333</t>
  </si>
  <si>
    <t>DELGADO FIDEL</t>
  </si>
  <si>
    <t>Electrical engineering services, QA/QC and inspection for electrical systems, industrial process &amp; controls systems integration, PLCs, PACs, SCADA &amp; HMIs programming, electrical safety consultation &amp; training services, design &amp; drafting of electrical drawings</t>
  </si>
  <si>
    <t>5419295997</t>
  </si>
  <si>
    <t>FIDELDC@ICECORPORATION.NET</t>
  </si>
  <si>
    <t>WWW.ICECORPORATION.NET</t>
  </si>
  <si>
    <t>D5M0022744</t>
  </si>
  <si>
    <t>Carmen Delgado</t>
  </si>
  <si>
    <t>541330;541690;541512;541511;541340</t>
  </si>
  <si>
    <t>INFORMATIX INC</t>
  </si>
  <si>
    <t>INFORMATIX SOLUTIONS IN WASHINGTON</t>
  </si>
  <si>
    <t>602351498</t>
  </si>
  <si>
    <t>1740 CREEKSIDE OAKS DRIVE, STE 175</t>
  </si>
  <si>
    <t>SUITE 175</t>
  </si>
  <si>
    <t>95833</t>
  </si>
  <si>
    <t>OCAZIONEZ RAUL D</t>
  </si>
  <si>
    <t>INFORMATION TECHNOLOGY/CONSULTING</t>
  </si>
  <si>
    <t>9168301400</t>
  </si>
  <si>
    <t>9168301403</t>
  </si>
  <si>
    <t>ADMINSUPPORT@INFORMATIXINC.COM</t>
  </si>
  <si>
    <t>WWW.INFORMATIXINC.COM</t>
  </si>
  <si>
    <t>M5M0020080</t>
  </si>
  <si>
    <t>RAUL OCAZIONEZ</t>
  </si>
  <si>
    <t>Infosight Software Technologies Inc</t>
  </si>
  <si>
    <t>602961210</t>
  </si>
  <si>
    <t xml:space="preserve">32858 42nd Pl. SW </t>
  </si>
  <si>
    <t>Henry Paul</t>
  </si>
  <si>
    <t>Local area network (LAN) installation and repair.</t>
  </si>
  <si>
    <t>2533143904</t>
  </si>
  <si>
    <t>owuzo2@gmail.com</t>
  </si>
  <si>
    <t>www.infosightsoftware.com</t>
  </si>
  <si>
    <t>M3M0023338</t>
  </si>
  <si>
    <t>Henry Osokogu</t>
  </si>
  <si>
    <t>Infozaiku, LLC</t>
  </si>
  <si>
    <t>603294861</t>
  </si>
  <si>
    <t>6200 Sand Point Wy NE, #311</t>
  </si>
  <si>
    <t>#311</t>
  </si>
  <si>
    <t>98115</t>
  </si>
  <si>
    <t>Katherine Thornton</t>
  </si>
  <si>
    <t>Content organization, user interface (UI) engineering, information architecture, usability design.</t>
  </si>
  <si>
    <t>2069621494</t>
  </si>
  <si>
    <t>Thornt@gmail.com</t>
  </si>
  <si>
    <t>www.infozaiku.com</t>
  </si>
  <si>
    <t>W2F0023483</t>
  </si>
  <si>
    <t>541512;541611;541511</t>
  </si>
  <si>
    <t>JILL R ERICSSON</t>
  </si>
  <si>
    <t>CADD PRODUCTION SERVICES</t>
  </si>
  <si>
    <t>601217446</t>
  </si>
  <si>
    <t>211 NW 52ND ST</t>
  </si>
  <si>
    <t>Jill R. Ericsson</t>
  </si>
  <si>
    <t>Computer aided drafting for architecture, engineering, landscape, interior design, and facility management specializing in site layouts, plans, sections, elevations, building details, schedule generation, and facilities tracking. Generate new drawings per client specifications as well as digitize existing documentation into CAD.</t>
  </si>
  <si>
    <t>2067890403</t>
  </si>
  <si>
    <t>ERICSSON@CADDPRODUCTION.COM</t>
  </si>
  <si>
    <t>www.caddproduction.com</t>
  </si>
  <si>
    <t>W2F0008041</t>
  </si>
  <si>
    <t>Jill Ericsson</t>
  </si>
  <si>
    <t>541512;541310</t>
  </si>
  <si>
    <t>KC/FUTURE PLANNING INC</t>
  </si>
  <si>
    <t>601438152</t>
  </si>
  <si>
    <t>5385 THOMAS AVENUE</t>
  </si>
  <si>
    <t>Concord</t>
  </si>
  <si>
    <t>Contra Costa County</t>
  </si>
  <si>
    <t>94518</t>
  </si>
  <si>
    <t>CLANCY KATHLEEN</t>
  </si>
  <si>
    <t>INFORMATION TECHNOLOGY PLANNING, DESIGN, COORDINATION, AND IMPLEMENTATION FOR NEW SYSTEM CONSTRUCTION AND RENOVATION</t>
  </si>
  <si>
    <t>5105956941</t>
  </si>
  <si>
    <t>KCLANCY@FUTUREPLANNING.COM</t>
  </si>
  <si>
    <t>WWW.FUTUREPLANNING.COM</t>
  </si>
  <si>
    <t>W2F0011252</t>
  </si>
  <si>
    <t>Kathleen Clancy</t>
  </si>
  <si>
    <t>M A COOK CORPORATION</t>
  </si>
  <si>
    <t>602012196</t>
  </si>
  <si>
    <t>17 BRIDLEWOOD CIRCLE</t>
  </si>
  <si>
    <t>COOK MELISSA A</t>
  </si>
  <si>
    <t xml:space="preserve">Enterprise architecture, systems engineering management, and technology governance consulting to large public and private sector companies. </t>
  </si>
  <si>
    <t>4259859142</t>
  </si>
  <si>
    <t>MACOOKCORP@AOL.COM</t>
  </si>
  <si>
    <t>WWW.MELISSACOOK.COM</t>
  </si>
  <si>
    <t>W2F0017527</t>
  </si>
  <si>
    <t>Melissa Cook</t>
  </si>
  <si>
    <t>MACRO CCS INC</t>
  </si>
  <si>
    <t>MACROSEARCH &amp; MACROSTAFF</t>
  </si>
  <si>
    <t>601220898</t>
  </si>
  <si>
    <t>2800 156th Ave. SE , Ste. 110</t>
  </si>
  <si>
    <t>SUITE 110</t>
  </si>
  <si>
    <t>Marjie Peterson</t>
  </si>
  <si>
    <t xml:space="preserve">Deliverable based computer consulting services including project management, software implementation integration &amp; development. Also computer infrastructure project planning and implementation. </t>
  </si>
  <si>
    <t>4256417252</t>
  </si>
  <si>
    <t>4256410969</t>
  </si>
  <si>
    <t>jjucal@macroccs.com</t>
  </si>
  <si>
    <t>WWW.MACROSCCS.COM</t>
  </si>
  <si>
    <t>W2F5522442</t>
  </si>
  <si>
    <t>MNC SERVICES INC</t>
  </si>
  <si>
    <t>WINIGENT</t>
  </si>
  <si>
    <t>602438794</t>
  </si>
  <si>
    <t>21520 NE 144TH PL, Suite 103</t>
  </si>
  <si>
    <t>Suite 103</t>
  </si>
  <si>
    <t>98077</t>
  </si>
  <si>
    <t>VELAGAPUDI KALYANI R</t>
  </si>
  <si>
    <t>TECHNICAL AND STRATEGY CONSULTING SERVICES AND RESOURCE PLACEMENT SERVICES</t>
  </si>
  <si>
    <t>4258442522</t>
  </si>
  <si>
    <t>4255276958</t>
  </si>
  <si>
    <t>KALYANI@WINIGENT.COM</t>
  </si>
  <si>
    <t>WWW.WINIGENT.COM</t>
  </si>
  <si>
    <t>M4F9321887</t>
  </si>
  <si>
    <t>Kalyani Velagapudi</t>
  </si>
  <si>
    <t>541512;561320</t>
  </si>
  <si>
    <t>Modern Construction Services, LLC</t>
  </si>
  <si>
    <t>603385708</t>
  </si>
  <si>
    <t>6836 17th Ave NE</t>
  </si>
  <si>
    <t>Jamie Merriman-Cohen</t>
  </si>
  <si>
    <t>3D modeling/ detailing, MEP system integration, procurement services for mechanical contractors, general contractors, and other MEP contractors.</t>
  </si>
  <si>
    <t>2065509297</t>
  </si>
  <si>
    <t>sabrina@moderncs.com</t>
  </si>
  <si>
    <t>www.moderncs.com</t>
  </si>
  <si>
    <t>W2F0023731</t>
  </si>
  <si>
    <t>MPM Consulting, LLC</t>
  </si>
  <si>
    <t>603437282</t>
  </si>
  <si>
    <t>22835 SW Miami Dr.</t>
  </si>
  <si>
    <t>Tualatin</t>
  </si>
  <si>
    <t>97062</t>
  </si>
  <si>
    <t>Kevin Edward Marin</t>
  </si>
  <si>
    <t>Project and construction management services. Project controls, cost control, scheduling, change management and document control services.  Mass transit project management services.  Traffic control management consulting.  Construction management, mass transit,  highway, road, street and bridge.  Training for process controls processes and software systems including; primavera suite and meridian prolog manager.  Mechanical engineering consulting.</t>
  </si>
  <si>
    <t>5036217060</t>
  </si>
  <si>
    <t>5036926686</t>
  </si>
  <si>
    <t>kevin.e.marin@gmail.com</t>
  </si>
  <si>
    <t>www.mpm-consulting.net</t>
  </si>
  <si>
    <t>M5M0023864</t>
  </si>
  <si>
    <t>D5M0023864</t>
  </si>
  <si>
    <t>Kevin Marin</t>
  </si>
  <si>
    <t>541614;541330;541611;541512;237990;237310</t>
  </si>
  <si>
    <t>NOLAN MORRISON CONSULTING LLC</t>
  </si>
  <si>
    <t>603140359</t>
  </si>
  <si>
    <t>247 Camino San Clemente</t>
  </si>
  <si>
    <t>San Clemente</t>
  </si>
  <si>
    <t>92672</t>
  </si>
  <si>
    <t>SUSANNE NOLAN</t>
  </si>
  <si>
    <t>Project management and project controls specializing in cost control, document control, scheduling, cost estimating, report writing, and community outreach.</t>
  </si>
  <si>
    <t>8887381741</t>
  </si>
  <si>
    <t>business@nmcpcs.com</t>
  </si>
  <si>
    <t>www.nmcpcs.com</t>
  </si>
  <si>
    <t>W2F0022304</t>
  </si>
  <si>
    <t>D2F0022304</t>
  </si>
  <si>
    <t>Susanne Nolan</t>
  </si>
  <si>
    <t>Northwest Independent Ruby Development, LLC</t>
  </si>
  <si>
    <t>NIRD, LLC</t>
  </si>
  <si>
    <t>603205613</t>
  </si>
  <si>
    <t>1517 12th Ave, #201</t>
  </si>
  <si>
    <t>Suite 300</t>
  </si>
  <si>
    <t>Renee Hendricksen</t>
  </si>
  <si>
    <t xml:space="preserve">Ruby on Rails web application development, technical training programs, technology consulting. </t>
  </si>
  <si>
    <t>7072666473</t>
  </si>
  <si>
    <t>8662541089</t>
  </si>
  <si>
    <t>info@nird.us</t>
  </si>
  <si>
    <t>www.nird.us</t>
  </si>
  <si>
    <t>D2F0023047</t>
  </si>
  <si>
    <t>Renee De Voursney</t>
  </si>
  <si>
    <t>541511;611420;541512</t>
  </si>
  <si>
    <t>NW DRAFTING SERVICES LLC</t>
  </si>
  <si>
    <t>603229352</t>
  </si>
  <si>
    <t>PO BOX 782</t>
  </si>
  <si>
    <t>Gresham</t>
  </si>
  <si>
    <t>97030</t>
  </si>
  <si>
    <t>Dennis R Ogan</t>
  </si>
  <si>
    <t>PROVIDE DRAFTING AND DESIGN SERVICES, COMPUTER AIDED DESIGN (CAD), TO ARCHITECTURE AND ENGINEERING FIRMS AND CONSTRUCTION COMPANIES.</t>
  </si>
  <si>
    <t>5035775303</t>
  </si>
  <si>
    <t>5035127878</t>
  </si>
  <si>
    <t>dennis@nwdraftingservices.com</t>
  </si>
  <si>
    <t>WWW.NWDRAFTINGSERVICES.COM</t>
  </si>
  <si>
    <t>D1M0022743</t>
  </si>
  <si>
    <t xml:space="preserve">OGAN DENNIS R </t>
  </si>
  <si>
    <t>Operations Management Group LTD</t>
  </si>
  <si>
    <t>OMG</t>
  </si>
  <si>
    <t>600350048</t>
  </si>
  <si>
    <t>11129 PALISADES AVE SW</t>
  </si>
  <si>
    <t>KATHLEEN GOVERN</t>
  </si>
  <si>
    <t xml:space="preserve">Computer consulting services including system design, analysis, and implementation.  Long range information systems planning. IT hardware and software recommendations. Database design and development. Custom software development. Systems analysis and programming. Equipment and software testing. LAN design, setup, &amp; management. </t>
  </si>
  <si>
    <t>2066224825</t>
  </si>
  <si>
    <t>KATHLEEN_GOVERN@OMGSEATTLE.COM</t>
  </si>
  <si>
    <t>WWW.OMGSEATTLE.COM</t>
  </si>
  <si>
    <t>W2F0002093</t>
  </si>
  <si>
    <t>D2F0002093</t>
  </si>
  <si>
    <t>KATHLEEN  GOVERN</t>
  </si>
  <si>
    <t>541512;541511</t>
  </si>
  <si>
    <t>People Tech Group Inc</t>
  </si>
  <si>
    <t>People Tech Group, Inc</t>
  </si>
  <si>
    <t>602876475</t>
  </si>
  <si>
    <t>601 108th Ave NE, #310</t>
  </si>
  <si>
    <t>Vishwa Prasad</t>
  </si>
  <si>
    <t>Software development and consulting specializing in enterprise applications, Microsoft Services, mobility services, and user experience.</t>
  </si>
  <si>
    <t>4254417980</t>
  </si>
  <si>
    <t>2535631177</t>
  </si>
  <si>
    <t>vishwa.prasad@peopletechgroup.com</t>
  </si>
  <si>
    <t>www.peopletechgroup.com</t>
  </si>
  <si>
    <t>M4F0023778</t>
  </si>
  <si>
    <t>Prime Connect</t>
  </si>
  <si>
    <t>Prime Connect Associates</t>
  </si>
  <si>
    <t>603385542</t>
  </si>
  <si>
    <t>3213 W. Wheeler St., #167</t>
  </si>
  <si>
    <t>Roya Alavi</t>
  </si>
  <si>
    <t xml:space="preserve">IT network support specializing in network support, computer repair, troubleshooting, printer support, help desk, cabling, wifi support, and remote support. Technology planning and networking and office infrastructure. </t>
  </si>
  <si>
    <t>2063565982</t>
  </si>
  <si>
    <t>Roya@royas.net</t>
  </si>
  <si>
    <t>www.royas.net</t>
  </si>
  <si>
    <t>W2F0023947</t>
  </si>
  <si>
    <t>PROGENIST SYSTEMS LLC</t>
  </si>
  <si>
    <t>PROGENIST SYSTEMS</t>
  </si>
  <si>
    <t>602864864</t>
  </si>
  <si>
    <t>24 ROY ST</t>
  </si>
  <si>
    <t>SUITE 241</t>
  </si>
  <si>
    <t>HUANG RUDY W</t>
  </si>
  <si>
    <t>PROFESSIONAL SERVICES FOR IT AND SOFTWARE AS A SERVICE PROVIDER</t>
  </si>
  <si>
    <t>2065087342</t>
  </si>
  <si>
    <t>PROGENIST@GMAIL.COM</t>
  </si>
  <si>
    <t>WWW.PROGENIST.COM</t>
  </si>
  <si>
    <t>M4M6522569</t>
  </si>
  <si>
    <t xml:space="preserve">HUANG RUDY W </t>
  </si>
  <si>
    <t>PROWESS CONSULTING LLC</t>
  </si>
  <si>
    <t>PROWESS SMART DEPLOY</t>
  </si>
  <si>
    <t>602298185</t>
  </si>
  <si>
    <t>5701 6TH Ave S, Suite 374</t>
  </si>
  <si>
    <t>STE 374</t>
  </si>
  <si>
    <t>SUZUKI SARA MELYSSA R</t>
  </si>
  <si>
    <t>IT CONSULTING INCLUDING CONTENT DEVELOPMENT, EDITORIAL, PROJECT MANAGEMENT AND SOFTWARE ENGINEERING.  DEVELOP AND SELL SMART DEPLOY SOFTWARE THAT SIMPLIFIES AND SAVES TIME.</t>
  </si>
  <si>
    <t>2064431117</t>
  </si>
  <si>
    <t>2064431119</t>
  </si>
  <si>
    <t>INFO@PROWESSCORP.COM</t>
  </si>
  <si>
    <t>WWW.PROWESSCORP.COM</t>
  </si>
  <si>
    <t>M4M0022306</t>
  </si>
  <si>
    <t>Aaron Suzuki</t>
  </si>
  <si>
    <t>ROBERTA P FEINS</t>
  </si>
  <si>
    <t>ENVIRONMENTAL INFORMATION CONSULTING</t>
  </si>
  <si>
    <t>603212438</t>
  </si>
  <si>
    <t>10727 5TH AVE NORTHWEST</t>
  </si>
  <si>
    <t>FEINS ROBERTA P</t>
  </si>
  <si>
    <t>DATABASE CONSULTING, MODELING, DESIGN, DEVELOPMENT,  COMPUTER SYSTEMS INFORMATION MANAGEMENT</t>
  </si>
  <si>
    <t>206</t>
  </si>
  <si>
    <t>RFEINS@SEANET.COM</t>
  </si>
  <si>
    <t>W2F0007396</t>
  </si>
  <si>
    <t>Roberta Feins</t>
  </si>
  <si>
    <t>541512;541513</t>
  </si>
  <si>
    <t>ROMAR7 LLC</t>
  </si>
  <si>
    <t>603267429</t>
  </si>
  <si>
    <t>801 2nd Avenue, Suite 801</t>
  </si>
  <si>
    <t>Marivic Punsalan</t>
  </si>
  <si>
    <t>PROVIDE PROFESSIONAL SERVICES FOR CADD DESIGN, PROJECT MANAGEMENT AND DRAFTING SERVICES DESIGN</t>
  </si>
  <si>
    <t>2064895615</t>
  </si>
  <si>
    <t>2064895501</t>
  </si>
  <si>
    <t>marivic@romar7.com</t>
  </si>
  <si>
    <t>WWW.ROMAR7.COM</t>
  </si>
  <si>
    <t>M4M0022858</t>
  </si>
  <si>
    <t>D4M0022858</t>
  </si>
  <si>
    <t>Rodin Punsalan</t>
  </si>
  <si>
    <t>541512;561110;541340</t>
  </si>
  <si>
    <t>RST International Inc</t>
  </si>
  <si>
    <t>601757145</t>
  </si>
  <si>
    <t>17288 SE 57th Place</t>
  </si>
  <si>
    <t>98006</t>
  </si>
  <si>
    <t>Robert Tung</t>
  </si>
  <si>
    <t xml:space="preserve">Transportation model development, planning, and research consultants. Multi-modal transportation and traffic planning. Traffic and highway capacity analysis. </t>
  </si>
  <si>
    <t>4256445181</t>
  </si>
  <si>
    <t>4254586986</t>
  </si>
  <si>
    <t>rst@rstintl.net</t>
  </si>
  <si>
    <t>www.rstintl.net</t>
  </si>
  <si>
    <t>M4M0012441</t>
  </si>
  <si>
    <t>D4M0012441</t>
  </si>
  <si>
    <t>541614;541512</t>
  </si>
  <si>
    <t>RUDEEN &amp; ASSOCIATES LLC</t>
  </si>
  <si>
    <t>RUDEEN AND ASSOCIATES LLC</t>
  </si>
  <si>
    <t>602382550</t>
  </si>
  <si>
    <t>222 19TH AVE SW</t>
  </si>
  <si>
    <t>98501</t>
  </si>
  <si>
    <t>Diane Rudeen</t>
  </si>
  <si>
    <t>INFORMATION SYSTEMS CONSULTING INCLUDING PLANNING, DESIGN, &amp; IMPLEMENTATION</t>
  </si>
  <si>
    <t>3607015949</t>
  </si>
  <si>
    <t>diane@rudeenassociates.com</t>
  </si>
  <si>
    <t>WWW.RUDEENASSOCIATES.COM</t>
  </si>
  <si>
    <t>W2F0006554</t>
  </si>
  <si>
    <t xml:space="preserve">DIANE RUDEEN </t>
  </si>
  <si>
    <t>RYTEK CONSULTING LLC</t>
  </si>
  <si>
    <t>602786904</t>
  </si>
  <si>
    <t>1524 S 56TH STREET</t>
  </si>
  <si>
    <t>98408</t>
  </si>
  <si>
    <t>RYAN WRIGHT</t>
  </si>
  <si>
    <t xml:space="preserve">Computer systems integration design consulting and repair services. Microsoft Certified Information Techology. </t>
  </si>
  <si>
    <t>2534141254</t>
  </si>
  <si>
    <t>2534490594</t>
  </si>
  <si>
    <t>RYAN.WRIGHT@RYTEKCONSULTING.COM</t>
  </si>
  <si>
    <t>WWW.RYTEKPC.COM</t>
  </si>
  <si>
    <t>M3M0021282</t>
  </si>
  <si>
    <t>Ryan  Wright</t>
  </si>
  <si>
    <t>541512;811212</t>
  </si>
  <si>
    <t>S3Global Consulting Services LLC</t>
  </si>
  <si>
    <t>603230203</t>
  </si>
  <si>
    <t>10532 82nd Ave Court SW</t>
  </si>
  <si>
    <t>Morris E Sterling III</t>
  </si>
  <si>
    <t>General Management Consulting: Planning, Implement and Sustained Project Delivery Approaches to Information Technology (system analysis, design, and integration) and Business-Based Enterprises in the Global Market. Project/Program/Product Management (BPM), Technical Communications, Continuous Process Improvement (CPI), Business Analysis/Intelligence, Business Process Mngmnt (BPM), Organizational Change Mngmnt(OCM), Logistics, Supply Chain Management, End to End Test (E2E) and QA/Control.</t>
  </si>
  <si>
    <t>8774701900</t>
  </si>
  <si>
    <t>morris.sterling@s3goglobal.com</t>
  </si>
  <si>
    <t>www.s3goglobal.com</t>
  </si>
  <si>
    <t>M3M0023926</t>
  </si>
  <si>
    <t>D3M0023926</t>
  </si>
  <si>
    <t>Morris Sterling III</t>
  </si>
  <si>
    <t>Custom computer programming services, computer software consulting services specializing in business applications, cloud technology, mobile technology, database and analytics, and software installation services.</t>
  </si>
  <si>
    <t>D3M0023372</t>
  </si>
  <si>
    <t>541511;541519;541512</t>
  </si>
  <si>
    <t>SDA Consulting Inc</t>
  </si>
  <si>
    <t>603491931</t>
  </si>
  <si>
    <t>3011 W. 183rd. Street, #377</t>
  </si>
  <si>
    <t>Cook County</t>
  </si>
  <si>
    <t>60430</t>
  </si>
  <si>
    <t>IT staffing, consulting, support and training for software applications such as Oracle EBS, PeopleSoft, JDE, Siebel, Microsoft and SAP.</t>
  </si>
  <si>
    <t>8008232990</t>
  </si>
  <si>
    <t>www.sdaci.com</t>
  </si>
  <si>
    <t>M3F0023963</t>
  </si>
  <si>
    <t>Shawn  Anderson</t>
  </si>
  <si>
    <t>SDACI Inc</t>
  </si>
  <si>
    <t>SDACI, Inc.</t>
  </si>
  <si>
    <t>603491419</t>
  </si>
  <si>
    <t>3011 W. 183rd Street, #377</t>
  </si>
  <si>
    <t>Computer Software Consulting Services specializing in PeopleSoft, Oracle, E-Business Suite, Fusion Applications, JD Edwards, Hyperion, Siebel, User Productivity Kit and Tutor, and Application Integration Architecture.</t>
  </si>
  <si>
    <t>M3F0023962</t>
  </si>
  <si>
    <t>603184996</t>
  </si>
  <si>
    <t>6922 W LINEBAUGH AVE</t>
  </si>
  <si>
    <t>#101</t>
  </si>
  <si>
    <t>Hillsborough County</t>
  </si>
  <si>
    <t>ASHE PAUL</t>
  </si>
  <si>
    <t>IT AUDIT SERVICES,  APPLICATION &amp; INFRASTRUCTURE REVIEWS, SYSTEM/PLATFORM/NETWORK &amp;  DATABASE SECURITY, COMPLIANCE TESTING (HIPAA, SOX, PCI READINESS, HITECH), IT RISK ASSESSMENTS, BUSINESS CONTINUITY PLANNING &amp; DISASTER RECOVERY &amp; IT CONSULTING.</t>
  </si>
  <si>
    <t>8775780215</t>
  </si>
  <si>
    <t>8139604946</t>
  </si>
  <si>
    <t>M3M9222592</t>
  </si>
  <si>
    <t xml:space="preserve">ASHE PAUL E </t>
  </si>
  <si>
    <t>541211;541611;541519;541512;541511</t>
  </si>
  <si>
    <t>SIERRA INFOSYS INC</t>
  </si>
  <si>
    <t>602784839</t>
  </si>
  <si>
    <t>Harris County</t>
  </si>
  <si>
    <t>77036</t>
  </si>
  <si>
    <t xml:space="preserve">Computer software analysis, computer system design services &amp; custom computer software support services.  Integration analysis, business analytics and data visualization techniques. Cloud computing services. </t>
  </si>
  <si>
    <t>7137479693</t>
  </si>
  <si>
    <t>7132222434</t>
  </si>
  <si>
    <t>WWW.SIERRATEC-US.COM</t>
  </si>
  <si>
    <t>M4F0020623</t>
  </si>
  <si>
    <t>D4M0020623</t>
  </si>
  <si>
    <t>SANGEETHA  KUMAR</t>
  </si>
  <si>
    <t>SOPHUS IT SOLUTIONS</t>
  </si>
  <si>
    <t>602986214</t>
  </si>
  <si>
    <t>22525 SE 64TH PL, #2013</t>
  </si>
  <si>
    <t>2013</t>
  </si>
  <si>
    <t>Subalakshmi Sundarapandiyan</t>
  </si>
  <si>
    <t>IT CONSULTING SERVICES AND STAFF AUGMENTATION SERVICES FOR OTHER IT COMPANIES. ALSO, SOFTWARE APPLICATION DEVELOPMENT AND MAINTENANCE.</t>
  </si>
  <si>
    <t>2062597964</t>
  </si>
  <si>
    <t>4255573605</t>
  </si>
  <si>
    <t>SUBA@SOPHUSINFO.COM</t>
  </si>
  <si>
    <t>WWW.SOPHUSINFO.COM</t>
  </si>
  <si>
    <t>M4F0022415</t>
  </si>
  <si>
    <t>Subalakshmi  Sundarapandiyan</t>
  </si>
  <si>
    <t>Soteria Cadd Services</t>
  </si>
  <si>
    <t>603495350</t>
  </si>
  <si>
    <t>10710 SE 256th St., Apt. A101</t>
  </si>
  <si>
    <t>98030</t>
  </si>
  <si>
    <t>Larry Jiles</t>
  </si>
  <si>
    <t xml:space="preserve">Drafting &amp; CADD design services in general, civil, mechanical, structural, architectural &amp; electrical (Auto CAD/AutoCAD Civil 3D/Microstation/Inroads). Transfer pencil drawings to CAD. Red line markups, displays, &amp; piping systems. Create surfaces, cross sections, profiles, corridors, and volume calculations. Board drafting.  </t>
  </si>
  <si>
    <t>4144182980</t>
  </si>
  <si>
    <t>larryjilessr@yahoo.com</t>
  </si>
  <si>
    <t>www.soteria-scs.com</t>
  </si>
  <si>
    <t>M3M0024001</t>
  </si>
  <si>
    <t>D3M0024001</t>
  </si>
  <si>
    <t>Ssoft Inc.</t>
  </si>
  <si>
    <t>603187348</t>
  </si>
  <si>
    <t>15205 16th PL NE</t>
  </si>
  <si>
    <t>#704</t>
  </si>
  <si>
    <t>Venkata Sujatha Guthikonda</t>
  </si>
  <si>
    <t>Software consulting, primarily in the areas of design, development and testing</t>
  </si>
  <si>
    <t>4257868842</t>
  </si>
  <si>
    <t>sujatha.gutikonda@gmail.com</t>
  </si>
  <si>
    <t>M4M0022980</t>
  </si>
  <si>
    <t>Vijaya Katta</t>
  </si>
  <si>
    <t>SWITZER TECHNOLOGY &amp; MANAGEMENT CONSULTING INC</t>
  </si>
  <si>
    <t>602115961</t>
  </si>
  <si>
    <t>616 97TH PLACE SE</t>
  </si>
  <si>
    <t>DIANE D SWITZER</t>
  </si>
  <si>
    <t>PROGRAM AND PROJECT MANAGEMENT FOR IT PROJECTS, FEASIBILITY STUDIES, VENDOR OVERSIGHT AND MANAGEMENT, RFP PREPARATION, PROPOSAL EVALUATION, PACKAGE EVALUATION, PROJECT AUDITS, COST-BENEFIT ANALYSIS, BUSINESS CASES, AND BUSINESS PROCESS DESIGN</t>
  </si>
  <si>
    <t>2069544842</t>
  </si>
  <si>
    <t>4254585781</t>
  </si>
  <si>
    <t>DSWITZER@STMC-INC.COM</t>
  </si>
  <si>
    <t>W2F0020102</t>
  </si>
  <si>
    <t>Diane Switzer</t>
  </si>
  <si>
    <t>541513;541611;541512</t>
  </si>
  <si>
    <t>SYNERGISTICS INC</t>
  </si>
  <si>
    <t>602287170</t>
  </si>
  <si>
    <t>114 COLUMBIA POINT DRIVE, Suite A</t>
  </si>
  <si>
    <t>HERRERA JOSE</t>
  </si>
  <si>
    <t>Provides management and consulting services including: Training, Implementation, Maintenance, Risk Management, Cost Estimating, Project Controls and Customized Software Development Applications to meet the Specific Requirements of the Client, Information Technology for the Business, and EVMS for the Projects.</t>
  </si>
  <si>
    <t>8008757921</t>
  </si>
  <si>
    <t>8882526680</t>
  </si>
  <si>
    <t>SYNGTCOM@SYNGT.COM</t>
  </si>
  <si>
    <t>www.syngt.com</t>
  </si>
  <si>
    <t>M5M0022020</t>
  </si>
  <si>
    <t>D5M0022020</t>
  </si>
  <si>
    <t>Jose  Herrera</t>
  </si>
  <si>
    <t>541511;561110;541612;541611;541512</t>
  </si>
  <si>
    <t>TECACE SOFTWARE LTD</t>
  </si>
  <si>
    <t>602012517</t>
  </si>
  <si>
    <t>3015 112TH AVE NE</t>
  </si>
  <si>
    <t>SUITE 206</t>
  </si>
  <si>
    <t>HAN CHANG</t>
  </si>
  <si>
    <t>MOBILE &amp; EMBEDDED SOFTWARE SOLUTIONS PROVIDED AS A SI (SYSTEM INTEGRATOR) AND ISV (INDEPENDENT SOFTWARE VENDOR)</t>
  </si>
  <si>
    <t>4259526070</t>
  </si>
  <si>
    <t>4259526079</t>
  </si>
  <si>
    <t>JUDY@TECACE.COM</t>
  </si>
  <si>
    <t>WWW.TECACE.COM</t>
  </si>
  <si>
    <t>M4M0021747</t>
  </si>
  <si>
    <t>Chang Whan Han</t>
  </si>
  <si>
    <t>TEJAS INFOTECH LLC</t>
  </si>
  <si>
    <t>TEJAS INFOTECH</t>
  </si>
  <si>
    <t>602435011</t>
  </si>
  <si>
    <t>10128 225TH TER NE</t>
  </si>
  <si>
    <t>98053</t>
  </si>
  <si>
    <t>BHARADWAJ SARADA</t>
  </si>
  <si>
    <t>SOFTWARE DEVELOPMENT AND TESTING, INFORMATION SECURITY, CONSULTING, PROJECT MANAGEMENT, INFORMATION TECHNOLOGY CONSULTING, INDUSRTY RESEARCH AND ANALYSIS</t>
  </si>
  <si>
    <t>4258365609</t>
  </si>
  <si>
    <t>TEJASINFOTECH@GMAIL.COM</t>
  </si>
  <si>
    <t>WWW.TEJASINFOTECH.COM</t>
  </si>
  <si>
    <t>M4F0021159</t>
  </si>
  <si>
    <t>Sarada Bharadwaj</t>
  </si>
  <si>
    <t>Teknograf</t>
  </si>
  <si>
    <t>601191630</t>
  </si>
  <si>
    <t>7357 12th Ave SW</t>
  </si>
  <si>
    <t>98106</t>
  </si>
  <si>
    <t>Julie Schickling</t>
  </si>
  <si>
    <t>Cad, drafting, graphics, web design, illustration.</t>
  </si>
  <si>
    <t>2067679617</t>
  </si>
  <si>
    <t>JULIE@TEKNOGRAF.COM</t>
  </si>
  <si>
    <t>WWW.TEKNOGRAF.COM</t>
  </si>
  <si>
    <t>D2F0020449</t>
  </si>
  <si>
    <t xml:space="preserve">SCHICKLING JULIE </t>
  </si>
  <si>
    <t>541340;541512;541511;541430</t>
  </si>
  <si>
    <t>TELCOCAPITAL LLC</t>
  </si>
  <si>
    <t>INCRYPTRA SECURITY</t>
  </si>
  <si>
    <t>602741466</t>
  </si>
  <si>
    <t>1200 W. Cheyene Rd, Ste 3-1013</t>
  </si>
  <si>
    <t>North Las Vegas</t>
  </si>
  <si>
    <t>89030</t>
  </si>
  <si>
    <t>Joe M. Wilson</t>
  </si>
  <si>
    <t>PROVIDES COMPUTER SECURITY TO SMALL TO MEDIUM SIZED BUSINESSES, ENABLING COMPANIES TO PROTECT THEIR NETWORKS FROM COMPUTER VIRUSES</t>
  </si>
  <si>
    <t>2066839497</t>
  </si>
  <si>
    <t>2537225801</t>
  </si>
  <si>
    <t>JOEWILSON@TELCOCAPITAL.COM</t>
  </si>
  <si>
    <t>WWW.TELCOCAPITAL.COM</t>
  </si>
  <si>
    <t>M3M0019290</t>
  </si>
  <si>
    <t xml:space="preserve">WILSON JOE M </t>
  </si>
  <si>
    <t>THE AES GROUP INC</t>
  </si>
  <si>
    <t>602719615</t>
  </si>
  <si>
    <t>10039 NE 30TH PLACE</t>
  </si>
  <si>
    <t>PAVAN KUMAR MUKHARA</t>
  </si>
  <si>
    <t>SOFTWARE CONSULTING SERVICES FOR ORACLE AND MICROSOFT TECHNOLOGIES, COMPUTER SYSTEM INTEGRATIONS, TECHNOLOGY AND BUSINESS PROCESSING.</t>
  </si>
  <si>
    <t>4253690633</t>
  </si>
  <si>
    <t>4253683184</t>
  </si>
  <si>
    <t>PMUKHARA@THEAESGROUP.COM</t>
  </si>
  <si>
    <t>WWW.THEAESGROUP.COM</t>
  </si>
  <si>
    <t>M4M0020170</t>
  </si>
  <si>
    <t>Pavan Mukhara</t>
  </si>
  <si>
    <t>TRIPLENET TECHNOLOGIES INC</t>
  </si>
  <si>
    <t>601767647</t>
  </si>
  <si>
    <t>1122 East Pike Street,  #509</t>
  </si>
  <si>
    <t>SUITE 509</t>
  </si>
  <si>
    <t>Hans D. Gomez</t>
  </si>
  <si>
    <t>IT consulting services and custom computer programming; Oracle, MS SQL database design, software development, SharePoint, network design, and PeopleSoft. Temporary staffing: IT, administrative assistants, project management, accounting, and construction.</t>
  </si>
  <si>
    <t>2062608998</t>
  </si>
  <si>
    <t>HANSGOMEZ@TRIPLENETTECH.COM</t>
  </si>
  <si>
    <t>WWW.TRIPLENETTECH.COM</t>
  </si>
  <si>
    <t>M5M0018439</t>
  </si>
  <si>
    <t>D5M0018439</t>
  </si>
  <si>
    <t>Hans  Gomez</t>
  </si>
  <si>
    <t>541512;561320;541511</t>
  </si>
  <si>
    <t>TSS REDMOND LLC</t>
  </si>
  <si>
    <t>602613031</t>
  </si>
  <si>
    <t>8461 154th Ave NE</t>
  </si>
  <si>
    <t>Bldg G</t>
  </si>
  <si>
    <t>LISA ROEDER</t>
  </si>
  <si>
    <t xml:space="preserve">Information management computer systems, consulting &amp; training services. Accepts MS Planning Services: DDPS &amp; SDPS (Desktop, SharePoint, Office 365) and MS Software Assurance Training Vouchers (SATVs). Using MS Certified Trainers, prepares &amp; delivers MS technical &amp; desktop training: SharePoint, System Center, Exchange, Windows Server, etc. as well as Office/Desktop. Training delivered instructor-led &amp; virtually. Offers certified testing centers for numerous certifications, including MS. </t>
  </si>
  <si>
    <t>4258696800</t>
  </si>
  <si>
    <t>4256608200</t>
  </si>
  <si>
    <t>LRoeder@tssredmond.com</t>
  </si>
  <si>
    <t>WWW.TSSREDMOND.COM</t>
  </si>
  <si>
    <t>W2F0017719</t>
  </si>
  <si>
    <t>D2F0017719</t>
  </si>
  <si>
    <t>Lisa Roeder</t>
  </si>
  <si>
    <t>541512;611420</t>
  </si>
  <si>
    <t>Universal Reliance LLC</t>
  </si>
  <si>
    <t>Universal Reliance, LLC</t>
  </si>
  <si>
    <t>4712 Admiralty Way, #885</t>
  </si>
  <si>
    <t>Marina del Rey</t>
  </si>
  <si>
    <t>Los Angeles County</t>
  </si>
  <si>
    <t>90292</t>
  </si>
  <si>
    <t>Mirland Freeman</t>
  </si>
  <si>
    <t>Project Management: Information Technology Network Administration/Operations System Integrations, Help Desk &amp; End User Support; Supply Chain Management, Requisition Management, Logistics Management &amp; Visibility; Transportation Consulting.</t>
  </si>
  <si>
    <t>3107519045</t>
  </si>
  <si>
    <t>Mirland@urllc.net</t>
  </si>
  <si>
    <t>www.urllc.net</t>
  </si>
  <si>
    <t>D3F0023856</t>
  </si>
  <si>
    <t>541611;611420;541614;541512</t>
  </si>
  <si>
    <t>Vianna L. Moody</t>
  </si>
  <si>
    <t>600069778</t>
  </si>
  <si>
    <t>1327 93rd Ave. S.W.</t>
  </si>
  <si>
    <t>Vianna Moody</t>
  </si>
  <si>
    <t>Computer and technology consultation, training, and coaching.</t>
  </si>
  <si>
    <t>3605617338</t>
  </si>
  <si>
    <t>3603503335</t>
  </si>
  <si>
    <t>VLmoody@comcast.net</t>
  </si>
  <si>
    <t>www.vimoody.com</t>
  </si>
  <si>
    <t>W2F0023714</t>
  </si>
  <si>
    <t>Vivus Technologies, Inc.</t>
  </si>
  <si>
    <t>603372271</t>
  </si>
  <si>
    <t>2018 156 Avenue NE, #100</t>
  </si>
  <si>
    <t>Manjula Balakrishnan</t>
  </si>
  <si>
    <t>Program performance and resource management, strategic consulting on business and systems analysis, custom application development, application support and development, cloud and mobility solutions.</t>
  </si>
  <si>
    <t>2063938091</t>
  </si>
  <si>
    <t>rvallabh2@gmail.com</t>
  </si>
  <si>
    <t>www.vivustech.com</t>
  </si>
  <si>
    <t>M4M0023740</t>
  </si>
  <si>
    <t>XPERTTECH INC</t>
  </si>
  <si>
    <t>603015992</t>
  </si>
  <si>
    <t>400 W CUMMINGS PARK</t>
  </si>
  <si>
    <t>SUITE 2850</t>
  </si>
  <si>
    <t>PATEL SUCHITA</t>
  </si>
  <si>
    <t xml:space="preserve">Technology staffing firm specializing in professional resourcing around consulting, contract-to-hire, and permanent direct-hire based needs. Some of the specialties are Security, Mobile Solutions, DLP, Application Development, ERP, Storage/Virtualization, Database Administration/Development and Project Management just to name a few. </t>
  </si>
  <si>
    <t>6035576241</t>
  </si>
  <si>
    <t>9784055040</t>
  </si>
  <si>
    <t>HR@XPERTTECH.COM</t>
  </si>
  <si>
    <t>WWW.XPERTTECH.COM</t>
  </si>
  <si>
    <t>M4F0021553</t>
  </si>
  <si>
    <t>Mayuri Janapareddy</t>
  </si>
  <si>
    <t>XternalSource LLC</t>
  </si>
  <si>
    <t>XternalSource</t>
  </si>
  <si>
    <t>603327155</t>
  </si>
  <si>
    <t>PO Box 6542</t>
  </si>
  <si>
    <t>Mike Luckenbaugh</t>
  </si>
  <si>
    <t xml:space="preserve">Information technology consulting and staffing. </t>
  </si>
  <si>
    <t>4257611173</t>
  </si>
  <si>
    <t>mike@xternalsource.com</t>
  </si>
  <si>
    <t>www.xternalsource.com</t>
  </si>
  <si>
    <t>M3M0023734</t>
  </si>
  <si>
    <t>Michael Luckenbaugh</t>
  </si>
  <si>
    <t>WEST VIRGINIA</t>
  </si>
  <si>
    <t>SHAWN TECH COMMUNICATIONS</t>
  </si>
  <si>
    <t>397-898-4724</t>
  </si>
  <si>
    <t>SBLOOMINDALE@SHAWTECH.COM</t>
  </si>
  <si>
    <t>INDICIUM TECHNOLOGY</t>
  </si>
  <si>
    <t>INNOVATIVE SOLUTIONS TECHNOLOGIES</t>
  </si>
  <si>
    <t>484 WILLIAMSPORT PIKE</t>
  </si>
  <si>
    <t>703-945-8265</t>
  </si>
  <si>
    <t>JAMILA JONES-FLEET</t>
  </si>
  <si>
    <t>JMFLEET@ISTECH-CORP.COM</t>
  </si>
  <si>
    <t>MAHAN RYKIEL ASSOCIATES, INC</t>
  </si>
  <si>
    <t>800 WHYMAN PARK DR</t>
  </si>
  <si>
    <t>21211-2837</t>
  </si>
  <si>
    <t>410-235-601</t>
  </si>
  <si>
    <t>410-235-6002</t>
  </si>
  <si>
    <t>NEW-BOLD ENTERPRISES, INC.</t>
  </si>
  <si>
    <t>14 MOUNTAIN PARK DR.</t>
  </si>
  <si>
    <t>WHITE HALL</t>
  </si>
  <si>
    <t>NANCY NEWBOLD</t>
  </si>
  <si>
    <t>304-366-0441</t>
  </si>
  <si>
    <t>304-366-0855</t>
  </si>
  <si>
    <t>NANCY.NEWBOLD@NEW-BOLD.COM</t>
  </si>
  <si>
    <t>WISCONSIN</t>
  </si>
  <si>
    <t>DOT link to the directory is broken</t>
  </si>
  <si>
    <t>Ardent Technologies Inc</t>
  </si>
  <si>
    <t>Freedom Cloud Technologies, LLC</t>
  </si>
  <si>
    <t>Tek3 Inc</t>
  </si>
  <si>
    <t>Unison Consulting, Inc.</t>
  </si>
  <si>
    <t>8224 S. 79th Street</t>
  </si>
  <si>
    <t>Franklin</t>
  </si>
  <si>
    <t>W170N4980 Linden Ln</t>
  </si>
  <si>
    <t>Menomonee Falls</t>
  </si>
  <si>
    <t>409 W. Huron Ave</t>
  </si>
  <si>
    <t>Suite 400</t>
  </si>
  <si>
    <t>414-791-5848</t>
  </si>
  <si>
    <t>414 899 3776</t>
  </si>
  <si>
    <t>866 615 3664</t>
  </si>
  <si>
    <t>vas@ardentinc.com</t>
  </si>
  <si>
    <t>dgarcia@freedomcloudtechnologies.com</t>
  </si>
  <si>
    <t>leanne@tek3.com</t>
  </si>
  <si>
    <t>yovettedrake@unison-ucg.com</t>
  </si>
  <si>
    <t>ABERNATHY CONSULTING LTD</t>
  </si>
  <si>
    <t>2000 Pewaukee Road</t>
  </si>
  <si>
    <t>Suite O</t>
  </si>
  <si>
    <t>Waukesha</t>
  </si>
  <si>
    <t>(262) 446-3377</t>
  </si>
  <si>
    <t>(262) 446-3366</t>
  </si>
  <si>
    <t>mail2@abernathyco.com</t>
  </si>
  <si>
    <t>ADVANCED TECHNOLOGIES INTEGRATION</t>
  </si>
  <si>
    <t>7760 France Avenue South</t>
  </si>
  <si>
    <t>SUITE 1180</t>
  </si>
  <si>
    <t>(952) 832-0033</t>
  </si>
  <si>
    <t>(952) 345-1871</t>
  </si>
  <si>
    <t>hhuie@atico.com</t>
  </si>
  <si>
    <t>Black Shutter Design</t>
  </si>
  <si>
    <t>S9771 Knob Road</t>
  </si>
  <si>
    <t>Plain</t>
  </si>
  <si>
    <t>608-415-1834</t>
  </si>
  <si>
    <t>kelly@blackshutterdesign.com</t>
  </si>
  <si>
    <t>BungeeCraft Corporation</t>
  </si>
  <si>
    <t>10437 Innovation Drive</t>
  </si>
  <si>
    <t>Suite 548</t>
  </si>
  <si>
    <t>Milwaukee</t>
  </si>
  <si>
    <t>(888) 841-4450-101</t>
  </si>
  <si>
    <t>(888) 841-5624</t>
  </si>
  <si>
    <t>ehartfield@bungeecraft.com</t>
  </si>
  <si>
    <t>CK Gates and Associates, LLC</t>
  </si>
  <si>
    <t>310 E Buffalo Street</t>
  </si>
  <si>
    <t>(414) 218-0133</t>
  </si>
  <si>
    <t>carltong@ckgatesandassociates.com</t>
  </si>
  <si>
    <t>Daunen Analytics</t>
  </si>
  <si>
    <t>135 Howland Avenue</t>
  </si>
  <si>
    <t>Racine</t>
  </si>
  <si>
    <t>262-861-7950</t>
  </si>
  <si>
    <t>rwebb1980@gmail.com</t>
  </si>
  <si>
    <t>Dynamix Engineering Limited</t>
  </si>
  <si>
    <t>855 Grandview Avenue</t>
  </si>
  <si>
    <t>3rd Floor</t>
  </si>
  <si>
    <t>614-443-1594</t>
  </si>
  <si>
    <t>ggriffin@dynamix-ltd.com</t>
  </si>
  <si>
    <t>FIVE23 GROUP, INC. DBA LUMENOR CONSULTING GROUP</t>
  </si>
  <si>
    <t>115 S. SMEAD CT.</t>
  </si>
  <si>
    <t xml:space="preserve">541512  </t>
  </si>
  <si>
    <t>1660 N. Prospect Avenue</t>
  </si>
  <si>
    <t>Suite # 2309</t>
  </si>
  <si>
    <t>(414) 921-0443</t>
  </si>
  <si>
    <t>(920) 593-4201</t>
  </si>
  <si>
    <t>bclapper@fusion-etc.com</t>
  </si>
  <si>
    <t>iVision Solutions, Inc.</t>
  </si>
  <si>
    <t>5604 W. Elderberry Court</t>
  </si>
  <si>
    <t>Thiensville</t>
  </si>
  <si>
    <t>(262) 242-7524</t>
  </si>
  <si>
    <t>(262) 242-7542</t>
  </si>
  <si>
    <t>bijoynair@ivisionsolutionsinc.com</t>
  </si>
  <si>
    <t>PEMCCO INC.</t>
  </si>
  <si>
    <t>SUITE 166</t>
  </si>
  <si>
    <t>natascha.brooks@pemcco.com</t>
  </si>
  <si>
    <t>Redhorse Corporation</t>
  </si>
  <si>
    <t>363 5th Ave.</t>
  </si>
  <si>
    <t>619-241-4609</t>
  </si>
  <si>
    <t>david.inmon@redhorsecorp.com</t>
  </si>
  <si>
    <t>RESOURCE UNLIMITED CORPORATION</t>
  </si>
  <si>
    <t>7049 N. FAIRCHILD CIRCLE</t>
  </si>
  <si>
    <t>414-350-7456</t>
  </si>
  <si>
    <t>(888) 290-8565</t>
  </si>
  <si>
    <t>levyl@ResourceUnlimited.Net</t>
  </si>
  <si>
    <t>The Joxel Group, LLC</t>
  </si>
  <si>
    <t>10555 N Port Washington Road</t>
  </si>
  <si>
    <t>(262) 242-1823</t>
  </si>
  <si>
    <t>(262) 242-1961</t>
  </si>
  <si>
    <t>spillai@thejoxelgroup.com</t>
  </si>
  <si>
    <t>FIRSTWORLD USA, INC. DBA TERMINAL EXCHANGE</t>
  </si>
  <si>
    <t>Kirchner Computer Consulting, Inc.</t>
  </si>
  <si>
    <t>163AMORY STREET</t>
  </si>
  <si>
    <t>2701 Larsen Rd</t>
  </si>
  <si>
    <t>Green Bay</t>
  </si>
  <si>
    <t>6281 Denwood Drive</t>
  </si>
  <si>
    <t>6221 Riverside Drive</t>
  </si>
  <si>
    <t>Suite 106</t>
  </si>
  <si>
    <t>14108 South Indiana Avenue</t>
  </si>
  <si>
    <t>8002 WINSTON RD</t>
  </si>
  <si>
    <t>(920) 857-3980</t>
  </si>
  <si>
    <t>(920) 857-3981</t>
  </si>
  <si>
    <t>(815) 966-1267</t>
  </si>
  <si>
    <t>(214)634-7060</t>
  </si>
  <si>
    <t>(214)634-0097</t>
  </si>
  <si>
    <t>(215) 248-1211</t>
  </si>
  <si>
    <t>GP@TERMINAL.COM</t>
  </si>
  <si>
    <t>linda@kccservices.com</t>
  </si>
  <si>
    <t>barbarathomson@comcast.net</t>
  </si>
  <si>
    <t>541512 </t>
  </si>
  <si>
    <t>Big G Tech Support, LLC</t>
  </si>
  <si>
    <t>COMCENTIA, LLC</t>
  </si>
  <si>
    <t>K. SINGH &amp; ASSOCIATES</t>
  </si>
  <si>
    <t>8401 73rd Avenue N Ste. E-1</t>
  </si>
  <si>
    <t>Brooklyn Park/ Hennepih</t>
  </si>
  <si>
    <t>1025 W. Glen Oaks</t>
  </si>
  <si>
    <t>1420 W. Mockingbird Lane</t>
  </si>
  <si>
    <t>Suite 600</t>
  </si>
  <si>
    <t>3636 N 124th St</t>
  </si>
  <si>
    <t>(763)390-1317</t>
  </si>
  <si>
    <t>(888)867-7126</t>
  </si>
  <si>
    <t>(414) 871-1100</t>
  </si>
  <si>
    <t>(414) 921-1831</t>
  </si>
  <si>
    <t>214-634-8844</t>
  </si>
  <si>
    <t>214-638-7406</t>
  </si>
  <si>
    <t>(262) 821-1171</t>
  </si>
  <si>
    <t>(262) 821-1174</t>
  </si>
  <si>
    <t>info@comcentia.com</t>
  </si>
  <si>
    <t>certification@dikita.com</t>
  </si>
  <si>
    <t>ksingh@ksaconsultants.com</t>
  </si>
  <si>
    <t>WYOMING</t>
  </si>
  <si>
    <t xml:space="preserve">Computer-aided design (CAD) systems integration design </t>
  </si>
  <si>
    <t xml:space="preserve">Based on the WSDOT and Sound Transit disparity studies, WTA will not be utilizing any race-conscious or contract goal setting procedures for this triennial goal. The WSDOT study cited a variety of reasons that DBE's or MBE/WBE may chose to not participate. These include reasons like preference for private sector work, difficulty competing with larger firms, cash flow challenges with slow pay customers make credit availability difficult, and a slow rebound from the recession. It should also be mentioned that Sound Transit instituted race conscious goals for their FTA funded construction &amp; A&amp;E contracts but still had a disparity with the amount of DBE participation in those contracts.
WTA has only been required to have a DBE goal for the FFY 2013-2015 as this is the first FFY where funds have been used for purchases other than rolling stock. The initial goal had been set at 0%. Some outreach throughout the year was performed as time allowed, but only 1 project had subs that were DBE. The dollars contributing to the project were minimal and ended up with less than 1% of total participation for the period.
WTA Used WA State's OWMBE list for the majority of the NAICS codes available DBE list. Each individual state was researched for the available DBE's under NAICS 541512. To determine the total firms within the market areas, WTA used www.censtats.census.gov  and cross-referenced with the NAICS codes. Each page has hyperlinks that "should" take the veiwer to the sites researched.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</si>
</sst>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quot;$&quot;#,##0.00"/>
    <numFmt numFmtId="167" formatCode="0.000%"/>
    <numFmt numFmtId="168" formatCode="0.0000%"/>
  </numFmts>
  <fonts count="49">
    <font>
      <sz val="10"/>
      <color indexed="8"/>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2"/>
      <name val="Arial"/>
      <family val="2"/>
    </font>
    <font>
      <b/>
      <sz val="12"/>
      <name val="Arial"/>
      <family val="2"/>
    </font>
    <font>
      <b/>
      <sz val="10"/>
      <name val="Arial"/>
      <family val="2"/>
    </font>
    <font>
      <b/>
      <sz val="18"/>
      <name val="Arial"/>
      <family val="2"/>
    </font>
    <font>
      <b/>
      <sz val="10"/>
      <color indexed="8"/>
      <name val="Arial"/>
      <family val="2"/>
    </font>
    <font>
      <b/>
      <sz val="11"/>
      <color theme="1"/>
      <name val="Calibri"/>
      <family val="2"/>
      <scheme val="minor"/>
    </font>
    <font>
      <b/>
      <sz val="9"/>
      <name val="Arial"/>
      <family val="2"/>
    </font>
    <font>
      <sz val="9"/>
      <name val="Arial"/>
      <family val="2"/>
    </font>
    <font>
      <sz val="11"/>
      <name val="Calibri"/>
      <family val="2"/>
    </font>
    <font>
      <u/>
      <sz val="10"/>
      <color theme="10"/>
      <name val="Arial"/>
      <family val="2"/>
    </font>
    <font>
      <sz val="11"/>
      <name val="Calibri"/>
    </font>
    <font>
      <b/>
      <sz val="10"/>
      <name val="Calibri"/>
      <family val="2"/>
    </font>
    <font>
      <sz val="9"/>
      <color indexed="81"/>
      <name val="Tahoma"/>
      <family val="2"/>
    </font>
    <font>
      <b/>
      <sz val="9"/>
      <color indexed="81"/>
      <name val="Tahoma"/>
      <family val="2"/>
    </font>
    <font>
      <sz val="10"/>
      <color indexed="8"/>
      <name val="Arial"/>
      <charset val="1"/>
    </font>
    <font>
      <b/>
      <sz val="11"/>
      <name val="Calibri"/>
      <family val="2"/>
    </font>
    <font>
      <sz val="10"/>
      <color indexed="8"/>
      <name val="Arial"/>
    </font>
    <font>
      <sz val="11"/>
      <color indexed="8"/>
      <name val="Calibri"/>
      <charset val="162"/>
    </font>
    <font>
      <sz val="11"/>
      <color indexed="8"/>
      <name val="Calibri"/>
      <family val="2"/>
    </font>
    <font>
      <sz val="9"/>
      <color rgb="FF000000"/>
      <name val="Calibri"/>
      <family val="2"/>
    </font>
    <font>
      <sz val="9"/>
      <color rgb="FF000000"/>
      <name val="Arial"/>
      <family val="2"/>
    </font>
    <font>
      <sz val="12"/>
      <color indexed="8"/>
      <name val="Calibri"/>
      <family val="2"/>
      <scheme val="minor"/>
    </font>
    <font>
      <sz val="11"/>
      <color indexed="8"/>
      <name val="Calibri"/>
      <family val="2"/>
      <scheme val="minor"/>
    </font>
    <font>
      <sz val="11"/>
      <name val="Calibri"/>
      <family val="2"/>
      <scheme val="minor"/>
    </font>
    <font>
      <sz val="10"/>
      <color indexed="8"/>
      <name val="Calibri"/>
      <family val="2"/>
      <scheme val="minor"/>
    </font>
    <font>
      <sz val="11"/>
      <color theme="1"/>
      <name val="Calibri"/>
      <family val="2"/>
    </font>
    <font>
      <u/>
      <sz val="11"/>
      <color rgb="FF0000FF"/>
      <name val="Calibri"/>
      <family val="2"/>
    </font>
    <font>
      <sz val="10"/>
      <name val="Arial"/>
      <family val="2"/>
    </font>
    <font>
      <sz val="10"/>
      <color indexed="8"/>
      <name val="Courier New"/>
      <family val="3"/>
    </font>
    <font>
      <b/>
      <sz val="10"/>
      <color indexed="8"/>
      <name val="Courier New"/>
      <family val="3"/>
    </font>
    <font>
      <sz val="8"/>
      <color rgb="FF000000"/>
      <name val="Verdana"/>
      <family val="2"/>
    </font>
    <font>
      <sz val="9"/>
      <color theme="1"/>
      <name val="Sans-serif"/>
    </font>
    <font>
      <sz val="12"/>
      <color rgb="FF333333"/>
      <name val="Times New Roman"/>
      <family val="1"/>
    </font>
    <font>
      <sz val="12"/>
      <color indexed="8"/>
      <name val="Times New Roman"/>
      <family val="1"/>
    </font>
    <font>
      <sz val="12"/>
      <color rgb="FF284775"/>
      <name val="Times New Roman"/>
      <family val="1"/>
    </font>
    <font>
      <sz val="8"/>
      <color indexed="8"/>
      <name val="Arial"/>
      <family val="2"/>
    </font>
    <font>
      <sz val="11"/>
      <color rgb="FF000000"/>
      <name val="Calibri"/>
      <family val="2"/>
    </font>
    <font>
      <sz val="14"/>
      <name val="Arial"/>
      <family val="2"/>
    </font>
    <font>
      <i/>
      <sz val="10"/>
      <name val="Arial"/>
      <family val="2"/>
    </font>
  </fonts>
  <fills count="10">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rgb="FFD3D3D3"/>
      </patternFill>
    </fill>
    <fill>
      <patternFill patternType="solid">
        <fgColor theme="0" tint="-4.9989318521683403E-2"/>
        <bgColor indexed="64"/>
      </patternFill>
    </fill>
    <fill>
      <patternFill patternType="solid">
        <fgColor rgb="FFFFFFFF"/>
        <bgColor rgb="FFFFFFFF"/>
      </patternFill>
    </fill>
    <fill>
      <patternFill patternType="solid">
        <fgColor rgb="FFF0F0F4"/>
        <bgColor rgb="FFFFFFFF"/>
      </patternFill>
    </fill>
    <fill>
      <patternFill patternType="solid">
        <fgColor theme="0" tint="-4.9989318521683403E-2"/>
        <bgColor rgb="FFFFFFFF"/>
      </patternFill>
    </fill>
    <fill>
      <patternFill patternType="solid">
        <fgColor rgb="FFFFFFFF"/>
        <bgColor indexed="64"/>
      </patternFill>
    </fill>
  </fills>
  <borders count="28">
    <border>
      <left/>
      <right/>
      <top/>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rgb="FFCAC9D9"/>
      </left>
      <right style="thin">
        <color rgb="FFCAC9D9"/>
      </right>
      <top style="thin">
        <color rgb="FFCAC9D9"/>
      </top>
      <bottom style="thin">
        <color rgb="FFCAC9D9"/>
      </bottom>
      <diagonal/>
    </border>
    <border>
      <left style="thin">
        <color rgb="FFD9D9D9"/>
      </left>
      <right style="thin">
        <color rgb="FFD9D9D9"/>
      </right>
      <top style="thin">
        <color rgb="FFD9D9D9"/>
      </top>
      <bottom style="thin">
        <color rgb="FFD9D9D9"/>
      </bottom>
      <diagonal/>
    </border>
    <border>
      <left style="thin">
        <color rgb="FFD0D7E5"/>
      </left>
      <right style="thin">
        <color rgb="FFD0D7E5"/>
      </right>
      <top style="thin">
        <color rgb="FFD0D7E5"/>
      </top>
      <bottom style="thin">
        <color rgb="FFD0D7E5"/>
      </bottom>
      <diagonal/>
    </border>
  </borders>
  <cellStyleXfs count="54">
    <xf numFmtId="0" fontId="0" fillId="0" borderId="0"/>
    <xf numFmtId="43"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0" fontId="6" fillId="0" borderId="0"/>
    <xf numFmtId="43" fontId="6" fillId="0" borderId="0" applyFont="0" applyFill="0" applyBorder="0" applyAlignment="0" applyProtection="0"/>
    <xf numFmtId="0" fontId="5" fillId="0" borderId="0"/>
    <xf numFmtId="0" fontId="4" fillId="0" borderId="0"/>
    <xf numFmtId="43" fontId="4" fillId="0" borderId="0" applyFont="0" applyFill="0" applyBorder="0" applyAlignment="0" applyProtection="0"/>
    <xf numFmtId="0" fontId="18" fillId="0" borderId="0"/>
    <xf numFmtId="0" fontId="19" fillId="0" borderId="0" applyNumberForma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18"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20" fillId="0" borderId="0"/>
    <xf numFmtId="0" fontId="2" fillId="0" borderId="0"/>
    <xf numFmtId="0" fontId="26" fillId="0" borderId="0"/>
    <xf numFmtId="0" fontId="9" fillId="0" borderId="0"/>
    <xf numFmtId="0" fontId="1" fillId="0" borderId="0"/>
  </cellStyleXfs>
  <cellXfs count="326">
    <xf numFmtId="0" fontId="0" fillId="0" borderId="0" xfId="0"/>
    <xf numFmtId="0" fontId="10" fillId="0" borderId="0" xfId="0" applyFont="1" applyFill="1"/>
    <xf numFmtId="164" fontId="10" fillId="0" borderId="0" xfId="2" applyNumberFormat="1" applyFont="1" applyFill="1" applyAlignment="1">
      <alignment horizontal="center"/>
    </xf>
    <xf numFmtId="0" fontId="10" fillId="0" borderId="0" xfId="0" applyFont="1" applyFill="1" applyAlignment="1">
      <alignment horizontal="left"/>
    </xf>
    <xf numFmtId="0" fontId="10" fillId="0" borderId="0" xfId="2" applyNumberFormat="1" applyFont="1" applyFill="1" applyAlignment="1">
      <alignment horizontal="center"/>
    </xf>
    <xf numFmtId="0" fontId="11" fillId="0" borderId="0" xfId="0" applyFont="1" applyFill="1" applyAlignment="1">
      <alignment horizontal="center"/>
    </xf>
    <xf numFmtId="0" fontId="11" fillId="0" borderId="0" xfId="0" applyFont="1" applyFill="1" applyBorder="1"/>
    <xf numFmtId="164" fontId="11" fillId="0" borderId="0" xfId="2" applyNumberFormat="1" applyFont="1" applyFill="1" applyBorder="1" applyAlignment="1">
      <alignment horizontal="center"/>
    </xf>
    <xf numFmtId="0" fontId="11" fillId="0" borderId="0" xfId="0" applyFont="1" applyFill="1" applyBorder="1" applyAlignment="1">
      <alignment horizontal="left"/>
    </xf>
    <xf numFmtId="0" fontId="11" fillId="0" borderId="0" xfId="2" applyNumberFormat="1" applyFont="1" applyFill="1" applyBorder="1" applyAlignment="1">
      <alignment horizontal="center"/>
    </xf>
    <xf numFmtId="0" fontId="11" fillId="0" borderId="0" xfId="0" applyFont="1" applyFill="1" applyBorder="1" applyAlignment="1">
      <alignment horizontal="center"/>
    </xf>
    <xf numFmtId="0" fontId="11" fillId="0" borderId="0" xfId="0" applyFont="1" applyFill="1" applyAlignment="1">
      <alignment vertical="center"/>
    </xf>
    <xf numFmtId="0" fontId="12" fillId="0" borderId="0" xfId="0" applyNumberFormat="1" applyFont="1" applyFill="1" applyAlignment="1">
      <alignment horizontal="center" wrapText="1"/>
    </xf>
    <xf numFmtId="0" fontId="17" fillId="0" borderId="0" xfId="0" applyFont="1" applyFill="1"/>
    <xf numFmtId="0" fontId="16" fillId="0" borderId="0" xfId="0" applyFont="1" applyFill="1" applyAlignment="1">
      <alignment horizontal="center"/>
    </xf>
    <xf numFmtId="0" fontId="17" fillId="0" borderId="0" xfId="2" applyNumberFormat="1" applyFont="1" applyFill="1" applyAlignment="1">
      <alignment horizontal="center"/>
    </xf>
    <xf numFmtId="0" fontId="17" fillId="0" borderId="0" xfId="0" applyFont="1" applyFill="1" applyAlignment="1">
      <alignment horizontal="left"/>
    </xf>
    <xf numFmtId="164" fontId="16" fillId="0" borderId="0" xfId="2" applyNumberFormat="1" applyFont="1" applyFill="1"/>
    <xf numFmtId="10" fontId="16" fillId="0" borderId="0" xfId="3" applyNumberFormat="1" applyFont="1" applyFill="1" applyBorder="1"/>
    <xf numFmtId="10" fontId="17" fillId="0" borderId="0" xfId="0" applyNumberFormat="1" applyFont="1" applyFill="1"/>
    <xf numFmtId="0" fontId="13" fillId="0" borderId="0" xfId="0" applyFont="1" applyFill="1" applyAlignment="1">
      <alignment vertical="center"/>
    </xf>
    <xf numFmtId="164" fontId="16" fillId="0" borderId="1" xfId="2" applyNumberFormat="1" applyFont="1" applyFill="1" applyBorder="1"/>
    <xf numFmtId="0" fontId="12" fillId="3" borderId="0" xfId="0" applyNumberFormat="1" applyFont="1" applyFill="1" applyBorder="1" applyAlignment="1" applyProtection="1">
      <alignment horizontal="center" wrapText="1"/>
    </xf>
    <xf numFmtId="0" fontId="12" fillId="3" borderId="0" xfId="2" applyNumberFormat="1" applyFont="1" applyFill="1" applyBorder="1" applyAlignment="1" applyProtection="1">
      <alignment horizontal="center" wrapText="1"/>
    </xf>
    <xf numFmtId="0" fontId="12" fillId="3" borderId="5" xfId="0" applyNumberFormat="1" applyFont="1" applyFill="1" applyBorder="1" applyAlignment="1" applyProtection="1">
      <alignment horizontal="left" wrapText="1"/>
    </xf>
    <xf numFmtId="165" fontId="17" fillId="0" borderId="0" xfId="1" applyNumberFormat="1" applyFont="1" applyFill="1"/>
    <xf numFmtId="10" fontId="17" fillId="0" borderId="0" xfId="3" applyNumberFormat="1" applyFont="1" applyFill="1" applyBorder="1" applyAlignment="1">
      <alignment horizontal="center"/>
    </xf>
    <xf numFmtId="0" fontId="17" fillId="0" borderId="0" xfId="0" applyFont="1" applyFill="1"/>
    <xf numFmtId="164" fontId="16" fillId="0" borderId="4" xfId="2" applyNumberFormat="1" applyFont="1" applyFill="1" applyBorder="1"/>
    <xf numFmtId="0" fontId="12" fillId="3" borderId="11" xfId="0" applyNumberFormat="1" applyFont="1" applyFill="1" applyBorder="1" applyAlignment="1" applyProtection="1">
      <alignment horizontal="center" wrapText="1"/>
    </xf>
    <xf numFmtId="0" fontId="12" fillId="3" borderId="3" xfId="2" applyNumberFormat="1" applyFont="1" applyFill="1" applyBorder="1" applyAlignment="1" applyProtection="1">
      <alignment horizontal="center" wrapText="1"/>
    </xf>
    <xf numFmtId="0" fontId="12" fillId="3" borderId="12" xfId="2" applyNumberFormat="1" applyFont="1" applyFill="1" applyBorder="1" applyAlignment="1" applyProtection="1">
      <alignment horizontal="center" wrapText="1"/>
    </xf>
    <xf numFmtId="0" fontId="16" fillId="0" borderId="0" xfId="0" applyFont="1" applyFill="1" applyBorder="1"/>
    <xf numFmtId="10" fontId="17" fillId="0" borderId="14" xfId="3" applyNumberFormat="1" applyFont="1" applyFill="1" applyBorder="1" applyAlignment="1">
      <alignment horizontal="center"/>
    </xf>
    <xf numFmtId="0" fontId="10" fillId="0" borderId="0" xfId="0" applyFont="1" applyFill="1" applyBorder="1"/>
    <xf numFmtId="0" fontId="10" fillId="0" borderId="14" xfId="0" applyFont="1" applyFill="1" applyBorder="1"/>
    <xf numFmtId="10" fontId="16" fillId="0" borderId="14" xfId="3" applyNumberFormat="1" applyFont="1" applyFill="1" applyBorder="1"/>
    <xf numFmtId="0" fontId="12" fillId="3" borderId="15" xfId="0" applyNumberFormat="1" applyFont="1" applyFill="1" applyBorder="1" applyAlignment="1" applyProtection="1">
      <alignment horizontal="center" wrapText="1"/>
    </xf>
    <xf numFmtId="165" fontId="17" fillId="0" borderId="0" xfId="1" applyNumberFormat="1" applyFont="1" applyFill="1" applyBorder="1"/>
    <xf numFmtId="165" fontId="17" fillId="0" borderId="14" xfId="1" applyNumberFormat="1" applyFont="1" applyFill="1" applyBorder="1"/>
    <xf numFmtId="164" fontId="16" fillId="0" borderId="0" xfId="2" applyNumberFormat="1" applyFont="1" applyFill="1" applyBorder="1"/>
    <xf numFmtId="164" fontId="16" fillId="0" borderId="16" xfId="2" applyNumberFormat="1" applyFont="1" applyFill="1" applyBorder="1"/>
    <xf numFmtId="0" fontId="16" fillId="0" borderId="14" xfId="0" applyFont="1" applyFill="1" applyBorder="1"/>
    <xf numFmtId="10" fontId="16" fillId="0" borderId="6" xfId="3" applyNumberFormat="1" applyFont="1" applyFill="1" applyBorder="1"/>
    <xf numFmtId="10" fontId="16" fillId="0" borderId="19" xfId="3" applyNumberFormat="1" applyFont="1" applyFill="1" applyBorder="1"/>
    <xf numFmtId="0" fontId="12" fillId="3" borderId="20" xfId="0" applyNumberFormat="1" applyFont="1" applyFill="1" applyBorder="1" applyAlignment="1" applyProtection="1">
      <alignment horizontal="center" wrapText="1"/>
    </xf>
    <xf numFmtId="0" fontId="17" fillId="0" borderId="0" xfId="0" applyFont="1" applyFill="1" applyBorder="1"/>
    <xf numFmtId="164" fontId="16" fillId="5" borderId="4" xfId="2" applyNumberFormat="1" applyFont="1" applyFill="1" applyBorder="1" applyAlignment="1">
      <alignment horizontal="center"/>
    </xf>
    <xf numFmtId="0" fontId="0" fillId="0" borderId="0" xfId="0"/>
    <xf numFmtId="0" fontId="0" fillId="0" borderId="0" xfId="0" applyAlignment="1">
      <alignment horizontal="left"/>
    </xf>
    <xf numFmtId="0" fontId="15" fillId="0" borderId="0" xfId="16" applyFont="1"/>
    <xf numFmtId="164" fontId="16" fillId="0" borderId="2" xfId="0" applyNumberFormat="1" applyFont="1" applyFill="1" applyBorder="1"/>
    <xf numFmtId="0" fontId="14" fillId="0" borderId="0" xfId="0" applyFont="1"/>
    <xf numFmtId="0" fontId="15" fillId="0" borderId="0" xfId="16" applyFont="1"/>
    <xf numFmtId="0" fontId="0" fillId="0" borderId="0" xfId="0" applyAlignment="1">
      <alignment wrapText="1"/>
    </xf>
    <xf numFmtId="0" fontId="4" fillId="0" borderId="0" xfId="16" applyAlignment="1">
      <alignment horizontal="left" wrapText="1"/>
    </xf>
    <xf numFmtId="9" fontId="0" fillId="0" borderId="0" xfId="3" applyFont="1" applyAlignment="1">
      <alignment horizontal="center"/>
    </xf>
    <xf numFmtId="165" fontId="0" fillId="0" borderId="0" xfId="1" applyNumberFormat="1" applyFont="1" applyAlignment="1">
      <alignment horizontal="center"/>
    </xf>
    <xf numFmtId="0" fontId="19" fillId="0" borderId="0" xfId="13"/>
    <xf numFmtId="9" fontId="17" fillId="0" borderId="0" xfId="3" applyFont="1" applyFill="1"/>
    <xf numFmtId="44" fontId="17" fillId="0" borderId="0" xfId="2" applyFont="1" applyFill="1"/>
    <xf numFmtId="168" fontId="17" fillId="0" borderId="0" xfId="3" applyNumberFormat="1" applyFont="1" applyFill="1"/>
    <xf numFmtId="0" fontId="18" fillId="0" borderId="0" xfId="12" applyFill="1"/>
    <xf numFmtId="0" fontId="0" fillId="0" borderId="0" xfId="0" applyFill="1"/>
    <xf numFmtId="0" fontId="0" fillId="0" borderId="0" xfId="0"/>
    <xf numFmtId="0" fontId="0" fillId="0" borderId="0" xfId="0" applyAlignment="1">
      <alignment horizontal="center" wrapText="1"/>
    </xf>
    <xf numFmtId="0" fontId="0" fillId="0" borderId="0" xfId="0" applyAlignment="1">
      <alignment horizontal="right"/>
    </xf>
    <xf numFmtId="0" fontId="0" fillId="0" borderId="0" xfId="0" applyAlignment="1">
      <alignment horizontal="center"/>
    </xf>
    <xf numFmtId="9" fontId="0" fillId="0" borderId="0" xfId="3" applyFont="1" applyAlignment="1">
      <alignment horizontal="left"/>
    </xf>
    <xf numFmtId="0" fontId="15" fillId="0" borderId="0" xfId="16" applyFont="1" applyFill="1"/>
    <xf numFmtId="165" fontId="0" fillId="0" borderId="0" xfId="1" applyNumberFormat="1" applyFont="1" applyAlignment="1">
      <alignment horizontal="left"/>
    </xf>
    <xf numFmtId="0" fontId="20" fillId="0" borderId="0" xfId="49"/>
    <xf numFmtId="0" fontId="20" fillId="4" borderId="0" xfId="49" applyFill="1"/>
    <xf numFmtId="165" fontId="0" fillId="0" borderId="0" xfId="1" applyNumberFormat="1" applyFont="1" applyAlignment="1"/>
    <xf numFmtId="0" fontId="0" fillId="0" borderId="0" xfId="0" applyAlignment="1"/>
    <xf numFmtId="0" fontId="20" fillId="0" borderId="0" xfId="49"/>
    <xf numFmtId="0" fontId="20" fillId="4" borderId="0" xfId="49" applyFill="1"/>
    <xf numFmtId="0" fontId="20" fillId="0" borderId="0" xfId="49"/>
    <xf numFmtId="0" fontId="20" fillId="4" borderId="0" xfId="49" applyFill="1"/>
    <xf numFmtId="166" fontId="0" fillId="0" borderId="0" xfId="0" applyNumberFormat="1" applyAlignment="1">
      <alignment horizontal="center"/>
    </xf>
    <xf numFmtId="0" fontId="0" fillId="0" borderId="0" xfId="0" applyAlignment="1">
      <alignment horizontal="left" vertical="top" wrapText="1"/>
    </xf>
    <xf numFmtId="164" fontId="16" fillId="0" borderId="4" xfId="2" applyNumberFormat="1" applyFont="1" applyFill="1" applyBorder="1" applyAlignment="1">
      <alignment horizontal="left" indent="3"/>
    </xf>
    <xf numFmtId="0" fontId="17" fillId="0" borderId="0" xfId="0" applyFont="1" applyFill="1" applyAlignment="1">
      <alignment horizontal="left" indent="3"/>
    </xf>
    <xf numFmtId="164" fontId="16" fillId="0" borderId="0" xfId="2" applyNumberFormat="1" applyFont="1" applyFill="1" applyBorder="1" applyAlignment="1">
      <alignment horizontal="left" indent="3"/>
    </xf>
    <xf numFmtId="44" fontId="0" fillId="0" borderId="0" xfId="2" applyFont="1"/>
    <xf numFmtId="0" fontId="18" fillId="4" borderId="0" xfId="49" applyFont="1" applyFill="1"/>
    <xf numFmtId="165" fontId="0" fillId="0" borderId="0" xfId="0" applyNumberFormat="1"/>
    <xf numFmtId="0" fontId="20" fillId="0" borderId="0" xfId="49" applyFill="1"/>
    <xf numFmtId="0" fontId="0" fillId="0" borderId="0" xfId="0" applyBorder="1"/>
    <xf numFmtId="0" fontId="24" fillId="0" borderId="23" xfId="0" applyFont="1" applyFill="1" applyBorder="1" applyAlignment="1" applyProtection="1">
      <alignment vertical="top" wrapText="1" readingOrder="1"/>
      <protection locked="0"/>
    </xf>
    <xf numFmtId="0" fontId="9" fillId="0" borderId="23" xfId="0" applyFont="1" applyBorder="1" applyAlignment="1" applyProtection="1">
      <alignment vertical="top" wrapText="1" readingOrder="1"/>
      <protection locked="0"/>
    </xf>
    <xf numFmtId="0" fontId="25" fillId="5" borderId="0" xfId="49" applyFont="1" applyFill="1"/>
    <xf numFmtId="0" fontId="20" fillId="5" borderId="0" xfId="49" applyFill="1"/>
    <xf numFmtId="0" fontId="0" fillId="5" borderId="0" xfId="0" applyFill="1"/>
    <xf numFmtId="0" fontId="14" fillId="0" borderId="0" xfId="0" applyFont="1" applyAlignment="1">
      <alignment horizontal="left"/>
    </xf>
    <xf numFmtId="0" fontId="27" fillId="0" borderId="24" xfId="51" applyFont="1" applyFill="1" applyBorder="1" applyAlignment="1">
      <alignment wrapText="1"/>
    </xf>
    <xf numFmtId="0" fontId="27" fillId="0" borderId="24" xfId="51" applyFont="1" applyFill="1" applyBorder="1" applyAlignment="1">
      <alignment wrapText="1"/>
    </xf>
    <xf numFmtId="0" fontId="27" fillId="0" borderId="24" xfId="51" applyFont="1" applyFill="1" applyBorder="1" applyAlignment="1">
      <alignment wrapText="1"/>
    </xf>
    <xf numFmtId="0" fontId="27" fillId="0" borderId="24" xfId="51" applyFont="1" applyFill="1" applyBorder="1" applyAlignment="1">
      <alignment wrapText="1"/>
    </xf>
    <xf numFmtId="0" fontId="27" fillId="0" borderId="24" xfId="51" applyFont="1" applyFill="1" applyBorder="1" applyAlignment="1">
      <alignment wrapText="1"/>
    </xf>
    <xf numFmtId="0" fontId="27" fillId="0" borderId="24" xfId="51" applyFont="1" applyFill="1" applyBorder="1" applyAlignment="1">
      <alignment wrapText="1"/>
    </xf>
    <xf numFmtId="0" fontId="27" fillId="0" borderId="24" xfId="51" applyFont="1" applyFill="1" applyBorder="1" applyAlignment="1">
      <alignment wrapText="1"/>
    </xf>
    <xf numFmtId="0" fontId="27" fillId="0" borderId="24" xfId="51" applyFont="1" applyFill="1" applyBorder="1" applyAlignment="1">
      <alignment wrapText="1"/>
    </xf>
    <xf numFmtId="0" fontId="27" fillId="0" borderId="24" xfId="51" applyFont="1" applyFill="1" applyBorder="1" applyAlignment="1">
      <alignment wrapText="1"/>
    </xf>
    <xf numFmtId="0" fontId="27" fillId="0" borderId="24" xfId="51" applyFont="1" applyFill="1" applyBorder="1" applyAlignment="1">
      <alignment wrapText="1"/>
    </xf>
    <xf numFmtId="0" fontId="27" fillId="0" borderId="24" xfId="51" applyFont="1" applyFill="1" applyBorder="1" applyAlignment="1">
      <alignment wrapText="1"/>
    </xf>
    <xf numFmtId="0" fontId="27" fillId="0" borderId="24" xfId="51" applyFont="1" applyFill="1" applyBorder="1" applyAlignment="1">
      <alignment wrapText="1"/>
    </xf>
    <xf numFmtId="0" fontId="27" fillId="0" borderId="24" xfId="51" applyFont="1" applyFill="1" applyBorder="1" applyAlignment="1">
      <alignment wrapText="1"/>
    </xf>
    <xf numFmtId="0" fontId="27" fillId="0" borderId="24" xfId="51" applyFont="1" applyFill="1" applyBorder="1" applyAlignment="1">
      <alignment wrapText="1"/>
    </xf>
    <xf numFmtId="0" fontId="27" fillId="0" borderId="24" xfId="51" applyFont="1" applyFill="1" applyBorder="1" applyAlignment="1">
      <alignment wrapText="1"/>
    </xf>
    <xf numFmtId="0" fontId="27" fillId="0" borderId="24" xfId="51" applyFont="1" applyFill="1" applyBorder="1" applyAlignment="1">
      <alignment wrapText="1"/>
    </xf>
    <xf numFmtId="0" fontId="27" fillId="0" borderId="24" xfId="51" applyFont="1" applyFill="1" applyBorder="1" applyAlignment="1">
      <alignment wrapText="1"/>
    </xf>
    <xf numFmtId="0" fontId="27" fillId="0" borderId="24" xfId="51" applyFont="1" applyFill="1" applyBorder="1" applyAlignment="1">
      <alignment wrapText="1"/>
    </xf>
    <xf numFmtId="0" fontId="27" fillId="0" borderId="24" xfId="51" applyFont="1" applyFill="1" applyBorder="1" applyAlignment="1">
      <alignment wrapText="1"/>
    </xf>
    <xf numFmtId="0" fontId="27" fillId="0" borderId="24" xfId="51" applyFont="1" applyFill="1" applyBorder="1" applyAlignment="1">
      <alignment wrapText="1"/>
    </xf>
    <xf numFmtId="0" fontId="27" fillId="0" borderId="24" xfId="51" applyFont="1" applyFill="1" applyBorder="1" applyAlignment="1">
      <alignment wrapText="1"/>
    </xf>
    <xf numFmtId="0" fontId="27" fillId="0" borderId="24" xfId="51" applyFont="1" applyFill="1" applyBorder="1" applyAlignment="1">
      <alignment wrapText="1"/>
    </xf>
    <xf numFmtId="0" fontId="27" fillId="0" borderId="24" xfId="51" applyFont="1" applyFill="1" applyBorder="1" applyAlignment="1">
      <alignment wrapText="1"/>
    </xf>
    <xf numFmtId="0" fontId="27" fillId="0" borderId="24" xfId="51" applyFont="1" applyFill="1" applyBorder="1" applyAlignment="1">
      <alignment wrapText="1"/>
    </xf>
    <xf numFmtId="0" fontId="27" fillId="0" borderId="24" xfId="51" applyFont="1" applyFill="1" applyBorder="1" applyAlignment="1">
      <alignment wrapText="1"/>
    </xf>
    <xf numFmtId="0" fontId="27" fillId="0" borderId="24" xfId="51" applyFont="1" applyFill="1" applyBorder="1" applyAlignment="1">
      <alignment wrapText="1"/>
    </xf>
    <xf numFmtId="0" fontId="27" fillId="0" borderId="24" xfId="51" applyFont="1" applyFill="1" applyBorder="1" applyAlignment="1">
      <alignment wrapText="1"/>
    </xf>
    <xf numFmtId="0" fontId="27" fillId="0" borderId="24" xfId="51" applyFont="1" applyFill="1" applyBorder="1" applyAlignment="1">
      <alignment wrapText="1"/>
    </xf>
    <xf numFmtId="0" fontId="27" fillId="0" borderId="24" xfId="51" applyFont="1" applyFill="1" applyBorder="1" applyAlignment="1">
      <alignment wrapText="1"/>
    </xf>
    <xf numFmtId="0" fontId="28" fillId="0" borderId="24" xfId="52" applyFont="1" applyFill="1" applyBorder="1" applyAlignment="1">
      <alignment wrapText="1"/>
    </xf>
    <xf numFmtId="0" fontId="28" fillId="0" borderId="24" xfId="52" applyFont="1" applyFill="1" applyBorder="1" applyAlignment="1">
      <alignment wrapText="1"/>
    </xf>
    <xf numFmtId="0" fontId="28" fillId="0" borderId="24" xfId="52" applyFont="1" applyFill="1" applyBorder="1" applyAlignment="1">
      <alignment wrapText="1"/>
    </xf>
    <xf numFmtId="0" fontId="28" fillId="0" borderId="24" xfId="52" applyFont="1" applyFill="1" applyBorder="1" applyAlignment="1">
      <alignment wrapText="1"/>
    </xf>
    <xf numFmtId="0" fontId="28" fillId="0" borderId="24" xfId="52" applyFont="1" applyFill="1" applyBorder="1" applyAlignment="1">
      <alignment wrapText="1"/>
    </xf>
    <xf numFmtId="0" fontId="28" fillId="0" borderId="24" xfId="52" applyFont="1" applyFill="1" applyBorder="1" applyAlignment="1">
      <alignment wrapText="1"/>
    </xf>
    <xf numFmtId="0" fontId="28" fillId="0" borderId="24" xfId="52" applyFont="1" applyFill="1" applyBorder="1" applyAlignment="1">
      <alignment wrapText="1"/>
    </xf>
    <xf numFmtId="0" fontId="28" fillId="0" borderId="24" xfId="52" applyFont="1" applyFill="1" applyBorder="1" applyAlignment="1">
      <alignment wrapText="1"/>
    </xf>
    <xf numFmtId="0" fontId="28" fillId="0" borderId="24" xfId="52" applyFont="1" applyFill="1" applyBorder="1" applyAlignment="1">
      <alignment wrapText="1"/>
    </xf>
    <xf numFmtId="0" fontId="28" fillId="0" borderId="24" xfId="52" applyFont="1" applyFill="1" applyBorder="1" applyAlignment="1">
      <alignment wrapText="1"/>
    </xf>
    <xf numFmtId="0" fontId="28" fillId="0" borderId="24" xfId="52" applyFont="1" applyFill="1" applyBorder="1" applyAlignment="1">
      <alignment wrapText="1"/>
    </xf>
    <xf numFmtId="0" fontId="28" fillId="0" borderId="24" xfId="52" applyFont="1" applyFill="1" applyBorder="1" applyAlignment="1">
      <alignment wrapText="1"/>
    </xf>
    <xf numFmtId="0" fontId="28" fillId="0" borderId="24" xfId="52" applyFont="1" applyFill="1" applyBorder="1" applyAlignment="1">
      <alignment wrapText="1"/>
    </xf>
    <xf numFmtId="0" fontId="0" fillId="0" borderId="0" xfId="0" applyBorder="1" applyAlignment="1">
      <alignment horizontal="left" vertical="top" wrapText="1"/>
    </xf>
    <xf numFmtId="0" fontId="20" fillId="0" borderId="0" xfId="49" applyFill="1" applyBorder="1"/>
    <xf numFmtId="0" fontId="0" fillId="0" borderId="0" xfId="0" applyFill="1" applyBorder="1"/>
    <xf numFmtId="0" fontId="0" fillId="0" borderId="0" xfId="0" applyBorder="1" applyAlignment="1">
      <alignment horizontal="center" vertical="top" wrapText="1"/>
    </xf>
    <xf numFmtId="166" fontId="0" fillId="0" borderId="0" xfId="0" applyNumberFormat="1" applyAlignment="1">
      <alignment horizontal="center"/>
    </xf>
    <xf numFmtId="0" fontId="0" fillId="0" borderId="0" xfId="0" applyFont="1" applyAlignment="1">
      <alignment wrapText="1"/>
    </xf>
    <xf numFmtId="0" fontId="20" fillId="0" borderId="0" xfId="49" quotePrefix="1" applyFill="1"/>
    <xf numFmtId="0" fontId="18" fillId="0" borderId="0" xfId="49" applyFont="1" applyFill="1"/>
    <xf numFmtId="0" fontId="29" fillId="0" borderId="0" xfId="0" applyFont="1" applyFill="1" applyAlignment="1" applyProtection="1">
      <alignment horizontal="left" vertical="top"/>
    </xf>
    <xf numFmtId="49" fontId="30" fillId="6" borderId="25" xfId="0" applyNumberFormat="1" applyFont="1" applyFill="1" applyBorder="1" applyAlignment="1">
      <alignment horizontal="left"/>
    </xf>
    <xf numFmtId="49" fontId="30" fillId="7" borderId="25" xfId="0" applyNumberFormat="1" applyFont="1" applyFill="1" applyBorder="1" applyAlignment="1">
      <alignment horizontal="left"/>
    </xf>
    <xf numFmtId="49" fontId="30" fillId="8" borderId="25" xfId="0" applyNumberFormat="1" applyFont="1" applyFill="1" applyBorder="1" applyAlignment="1">
      <alignment horizontal="left"/>
    </xf>
    <xf numFmtId="0" fontId="31" fillId="0" borderId="0" xfId="0" applyFont="1" applyFill="1" applyAlignment="1">
      <alignment horizontal="left"/>
    </xf>
    <xf numFmtId="0" fontId="32" fillId="0" borderId="0" xfId="0" applyFont="1" applyFill="1" applyAlignment="1">
      <alignment horizontal="left" wrapText="1"/>
    </xf>
    <xf numFmtId="0" fontId="33" fillId="0" borderId="0" xfId="49" applyFont="1" applyFill="1"/>
    <xf numFmtId="0" fontId="32" fillId="0" borderId="0" xfId="0" applyFont="1" applyFill="1" applyAlignment="1">
      <alignment horizontal="left"/>
    </xf>
    <xf numFmtId="0" fontId="34" fillId="0" borderId="0" xfId="0" applyFont="1"/>
    <xf numFmtId="0" fontId="0" fillId="0" borderId="23" xfId="0" applyFont="1" applyBorder="1" applyAlignment="1" applyProtection="1">
      <alignment vertical="top" wrapText="1" readingOrder="1"/>
      <protection locked="0"/>
    </xf>
    <xf numFmtId="0" fontId="1" fillId="0" borderId="0" xfId="53"/>
    <xf numFmtId="0" fontId="1" fillId="0" borderId="0" xfId="53"/>
    <xf numFmtId="0" fontId="1" fillId="0" borderId="0" xfId="53"/>
    <xf numFmtId="0" fontId="1" fillId="0" borderId="0" xfId="53"/>
    <xf numFmtId="0" fontId="1" fillId="0" borderId="0" xfId="53"/>
    <xf numFmtId="0" fontId="1" fillId="0" borderId="0" xfId="53"/>
    <xf numFmtId="0" fontId="1" fillId="0" borderId="0" xfId="53"/>
    <xf numFmtId="0" fontId="19" fillId="0" borderId="0" xfId="13" applyFill="1"/>
    <xf numFmtId="0" fontId="18" fillId="0" borderId="0" xfId="49" quotePrefix="1" applyFont="1" applyFill="1"/>
    <xf numFmtId="0" fontId="18" fillId="0" borderId="0" xfId="49" applyFont="1" applyFill="1" applyBorder="1"/>
    <xf numFmtId="0" fontId="35" fillId="0" borderId="26" xfId="6" applyFont="1" applyBorder="1" applyAlignment="1">
      <alignment horizontal="left" vertical="top" wrapText="1"/>
    </xf>
    <xf numFmtId="0" fontId="7" fillId="0" borderId="26" xfId="6" applyBorder="1" applyAlignment="1">
      <alignment horizontal="left" vertical="top" wrapText="1"/>
    </xf>
    <xf numFmtId="0" fontId="36" fillId="0" borderId="26" xfId="6" applyFont="1" applyBorder="1" applyAlignment="1">
      <alignment horizontal="left" vertical="top" wrapText="1"/>
    </xf>
    <xf numFmtId="0" fontId="19" fillId="0" borderId="26" xfId="13" applyBorder="1" applyAlignment="1" applyProtection="1">
      <alignment horizontal="left" vertical="top" wrapText="1"/>
    </xf>
    <xf numFmtId="9" fontId="19" fillId="0" borderId="0" xfId="13" applyNumberFormat="1" applyAlignment="1">
      <alignment horizontal="left"/>
    </xf>
    <xf numFmtId="0" fontId="37" fillId="0" borderId="0" xfId="13" applyFont="1"/>
    <xf numFmtId="1" fontId="0" fillId="0" borderId="0" xfId="0" applyNumberFormat="1" applyAlignment="1">
      <alignment horizontal="center"/>
    </xf>
    <xf numFmtId="0" fontId="14" fillId="5" borderId="0" xfId="0" applyFont="1" applyFill="1"/>
    <xf numFmtId="0" fontId="0" fillId="2" borderId="0" xfId="0" applyFill="1" applyAlignment="1">
      <alignment horizontal="right"/>
    </xf>
    <xf numFmtId="0" fontId="0" fillId="0" borderId="0" xfId="0" quotePrefix="1"/>
    <xf numFmtId="0" fontId="19" fillId="0" borderId="0" xfId="13" applyFill="1" applyBorder="1"/>
    <xf numFmtId="0" fontId="39" fillId="0" borderId="0" xfId="0" applyFont="1"/>
    <xf numFmtId="0" fontId="38" fillId="0" borderId="0" xfId="0" applyFont="1"/>
    <xf numFmtId="0" fontId="38" fillId="0" borderId="0" xfId="0" quotePrefix="1" applyFont="1"/>
    <xf numFmtId="0" fontId="40" fillId="0" borderId="0" xfId="0" applyFont="1"/>
    <xf numFmtId="0" fontId="0" fillId="0" borderId="0" xfId="0" applyFont="1" applyFill="1" applyBorder="1"/>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0" fillId="0" borderId="0" xfId="0" applyFont="1" applyFill="1" applyBorder="1" applyAlignment="1"/>
    <xf numFmtId="1" fontId="0" fillId="0" borderId="0" xfId="3" applyNumberFormat="1" applyFont="1" applyAlignment="1">
      <alignment horizontal="center"/>
    </xf>
    <xf numFmtId="1" fontId="0" fillId="0" borderId="0" xfId="0" applyNumberFormat="1"/>
    <xf numFmtId="0" fontId="41" fillId="9" borderId="0" xfId="0" applyFont="1" applyFill="1" applyAlignment="1">
      <alignment horizontal="left" wrapText="1"/>
    </xf>
    <xf numFmtId="0" fontId="41" fillId="0" borderId="0" xfId="0" applyFont="1" applyFill="1" applyAlignment="1">
      <alignment horizontal="left" wrapText="1"/>
    </xf>
    <xf numFmtId="0" fontId="0" fillId="0" borderId="0" xfId="0" applyBorder="1" applyAlignment="1">
      <alignment horizontal="left" vertical="top"/>
    </xf>
    <xf numFmtId="0" fontId="0" fillId="0" borderId="0" xfId="0" applyFill="1" applyBorder="1" applyAlignment="1">
      <alignment horizontal="left" vertical="top" wrapText="1"/>
    </xf>
    <xf numFmtId="0" fontId="14" fillId="5" borderId="0" xfId="0" applyFont="1" applyFill="1" applyBorder="1" applyAlignment="1">
      <alignment horizontal="left" vertical="top" wrapText="1"/>
    </xf>
    <xf numFmtId="0" fontId="0" fillId="5" borderId="0" xfId="0" applyFill="1" applyBorder="1"/>
    <xf numFmtId="0" fontId="0" fillId="2" borderId="0" xfId="0" applyFill="1"/>
    <xf numFmtId="0" fontId="42" fillId="0" borderId="0" xfId="0" applyFont="1"/>
    <xf numFmtId="0" fontId="43" fillId="0" borderId="0" xfId="0" applyFont="1"/>
    <xf numFmtId="0" fontId="0" fillId="0" borderId="0" xfId="0" applyFill="1" applyBorder="1" applyAlignment="1">
      <alignment horizontal="center" vertical="top" wrapText="1"/>
    </xf>
    <xf numFmtId="0" fontId="19" fillId="0" borderId="0" xfId="13" applyFill="1" applyBorder="1" applyAlignment="1">
      <alignment horizontal="left" vertical="top" wrapText="1"/>
    </xf>
    <xf numFmtId="0" fontId="42" fillId="0" borderId="0" xfId="0" applyFont="1" applyAlignment="1">
      <alignment vertical="center"/>
    </xf>
    <xf numFmtId="0" fontId="44" fillId="0" borderId="0" xfId="0" applyFont="1" applyAlignment="1">
      <alignment vertical="center"/>
    </xf>
    <xf numFmtId="0" fontId="24" fillId="0" borderId="0" xfId="0" applyFont="1" applyFill="1" applyBorder="1" applyAlignment="1" applyProtection="1">
      <alignment vertical="top" wrapText="1" readingOrder="1"/>
      <protection locked="0"/>
    </xf>
    <xf numFmtId="0" fontId="9" fillId="0" borderId="0" xfId="0" applyFont="1" applyFill="1" applyBorder="1" applyAlignment="1" applyProtection="1">
      <alignment vertical="top" wrapText="1" readingOrder="1"/>
      <protection locked="0"/>
    </xf>
    <xf numFmtId="0" fontId="41" fillId="0" borderId="0" xfId="0" applyFont="1" applyFill="1" applyBorder="1" applyAlignment="1">
      <alignment horizontal="left" wrapText="1"/>
    </xf>
    <xf numFmtId="0" fontId="19" fillId="0" borderId="0" xfId="13" applyBorder="1"/>
    <xf numFmtId="0" fontId="0" fillId="0" borderId="0" xfId="0" quotePrefix="1" applyFill="1" applyBorder="1"/>
    <xf numFmtId="0" fontId="46" fillId="0" borderId="27" xfId="0" applyFont="1" applyFill="1" applyBorder="1" applyAlignment="1" applyProtection="1">
      <alignment vertical="center" wrapText="1"/>
    </xf>
    <xf numFmtId="0" fontId="46" fillId="0" borderId="0" xfId="0" applyFont="1" applyFill="1" applyBorder="1" applyAlignment="1" applyProtection="1">
      <alignment vertical="center" wrapText="1"/>
    </xf>
    <xf numFmtId="0" fontId="46" fillId="0" borderId="0" xfId="0" quotePrefix="1" applyFont="1" applyFill="1" applyBorder="1" applyAlignment="1" applyProtection="1">
      <alignment vertical="center" wrapText="1"/>
    </xf>
    <xf numFmtId="49" fontId="0" fillId="0" borderId="0" xfId="0" applyNumberFormat="1" applyAlignment="1"/>
    <xf numFmtId="0" fontId="27" fillId="0" borderId="0" xfId="51" applyFont="1" applyFill="1" applyBorder="1" applyAlignment="1">
      <alignment wrapText="1"/>
    </xf>
    <xf numFmtId="0" fontId="18" fillId="0" borderId="24" xfId="49" applyFont="1" applyFill="1" applyBorder="1"/>
    <xf numFmtId="0" fontId="20" fillId="0" borderId="24" xfId="49" applyFill="1" applyBorder="1"/>
    <xf numFmtId="0" fontId="19" fillId="0" borderId="24" xfId="13" applyFill="1" applyBorder="1"/>
    <xf numFmtId="0" fontId="0" fillId="0" borderId="0" xfId="0" applyFill="1" applyAlignment="1"/>
    <xf numFmtId="0" fontId="20" fillId="0" borderId="0" xfId="49" applyAlignment="1"/>
    <xf numFmtId="0" fontId="20" fillId="5" borderId="0" xfId="49" applyFill="1" applyAlignment="1"/>
    <xf numFmtId="0" fontId="20" fillId="0" borderId="0" xfId="49" applyFill="1" applyBorder="1" applyAlignment="1"/>
    <xf numFmtId="0" fontId="20" fillId="0" borderId="0" xfId="49" applyFill="1" applyAlignment="1"/>
    <xf numFmtId="0" fontId="1" fillId="0" borderId="0" xfId="53" applyAlignment="1"/>
    <xf numFmtId="0" fontId="18" fillId="0" borderId="0" xfId="49" applyFont="1" applyFill="1" applyAlignment="1"/>
    <xf numFmtId="0" fontId="0" fillId="5" borderId="0" xfId="0" applyFill="1" applyAlignment="1"/>
    <xf numFmtId="0" fontId="38" fillId="0" borderId="0" xfId="0" applyFont="1" applyAlignment="1"/>
    <xf numFmtId="0" fontId="39" fillId="0" borderId="0" xfId="0" applyFont="1" applyAlignment="1"/>
    <xf numFmtId="0" fontId="45" fillId="0" borderId="0" xfId="0" applyFont="1" applyAlignment="1"/>
    <xf numFmtId="0" fontId="14" fillId="5" borderId="0" xfId="0" applyFont="1" applyFill="1" applyAlignment="1"/>
    <xf numFmtId="0" fontId="0" fillId="0" borderId="0" xfId="0" applyBorder="1" applyAlignment="1"/>
    <xf numFmtId="0" fontId="0" fillId="5" borderId="0" xfId="0" applyFill="1" applyBorder="1" applyAlignment="1"/>
    <xf numFmtId="0" fontId="42" fillId="0" borderId="0" xfId="0" applyFont="1" applyAlignment="1"/>
    <xf numFmtId="0" fontId="44" fillId="0" borderId="0" xfId="0" applyFont="1" applyAlignment="1"/>
    <xf numFmtId="0" fontId="42" fillId="0" borderId="0" xfId="0" applyFont="1" applyBorder="1" applyAlignment="1"/>
    <xf numFmtId="0" fontId="44" fillId="0" borderId="0" xfId="0" applyFont="1" applyBorder="1" applyAlignment="1"/>
    <xf numFmtId="0" fontId="0" fillId="0" borderId="0" xfId="0" applyFont="1" applyFill="1" applyBorder="1" applyAlignment="1" applyProtection="1">
      <alignment vertical="top" wrapText="1" readingOrder="1"/>
      <protection locked="0"/>
    </xf>
    <xf numFmtId="0" fontId="19" fillId="0" borderId="0" xfId="13" applyFill="1" applyBorder="1" applyAlignment="1" applyProtection="1">
      <alignment vertical="top" wrapText="1" readingOrder="1"/>
      <protection locked="0"/>
    </xf>
    <xf numFmtId="0" fontId="9" fillId="0" borderId="0" xfId="52"/>
    <xf numFmtId="0" fontId="12" fillId="0" borderId="4" xfId="0" applyFont="1" applyFill="1" applyBorder="1" applyAlignment="1">
      <alignment horizontal="center"/>
    </xf>
    <xf numFmtId="0" fontId="37" fillId="0" borderId="4" xfId="2" applyNumberFormat="1" applyFont="1" applyFill="1" applyBorder="1" applyAlignment="1">
      <alignment horizontal="center"/>
    </xf>
    <xf numFmtId="0" fontId="12" fillId="0" borderId="4" xfId="0" applyFont="1" applyFill="1" applyBorder="1" applyAlignment="1">
      <alignment horizontal="left"/>
    </xf>
    <xf numFmtId="0" fontId="12" fillId="0" borderId="4" xfId="0" applyFont="1" applyFill="1" applyBorder="1"/>
    <xf numFmtId="164" fontId="12" fillId="0" borderId="4" xfId="2" applyNumberFormat="1" applyFont="1" applyFill="1" applyBorder="1" applyAlignment="1">
      <alignment horizontal="center"/>
    </xf>
    <xf numFmtId="164" fontId="12" fillId="0" borderId="4" xfId="2" applyNumberFormat="1" applyFont="1" applyFill="1" applyBorder="1"/>
    <xf numFmtId="0" fontId="37" fillId="0" borderId="0" xfId="0" applyFont="1" applyFill="1"/>
    <xf numFmtId="0" fontId="37" fillId="0" borderId="4" xfId="0" applyFont="1" applyFill="1" applyBorder="1"/>
    <xf numFmtId="0" fontId="48" fillId="0" borderId="4" xfId="0" applyFont="1" applyFill="1" applyBorder="1" applyAlignment="1">
      <alignment horizontal="left" indent="3"/>
    </xf>
    <xf numFmtId="0" fontId="12" fillId="0" borderId="4" xfId="0" applyFont="1" applyFill="1" applyBorder="1" applyAlignment="1">
      <alignment horizontal="left" indent="3"/>
    </xf>
    <xf numFmtId="0" fontId="37" fillId="0" borderId="4" xfId="2" applyNumberFormat="1" applyFont="1" applyFill="1" applyBorder="1" applyAlignment="1">
      <alignment horizontal="left" indent="3"/>
    </xf>
    <xf numFmtId="164" fontId="12" fillId="0" borderId="4" xfId="2" applyNumberFormat="1" applyFont="1" applyFill="1" applyBorder="1" applyAlignment="1">
      <alignment horizontal="left" indent="3"/>
    </xf>
    <xf numFmtId="0" fontId="12" fillId="5" borderId="4" xfId="0" applyFont="1" applyFill="1" applyBorder="1" applyAlignment="1">
      <alignment horizontal="center"/>
    </xf>
    <xf numFmtId="0" fontId="37" fillId="5" borderId="4" xfId="2" applyNumberFormat="1" applyFont="1" applyFill="1" applyBorder="1" applyAlignment="1">
      <alignment horizontal="center"/>
    </xf>
    <xf numFmtId="0" fontId="12" fillId="5" borderId="4" xfId="0" applyFont="1" applyFill="1" applyBorder="1" applyAlignment="1">
      <alignment horizontal="left"/>
    </xf>
    <xf numFmtId="0" fontId="12" fillId="5" borderId="4" xfId="2" applyNumberFormat="1" applyFont="1" applyFill="1" applyBorder="1" applyAlignment="1">
      <alignment horizontal="left"/>
    </xf>
    <xf numFmtId="164" fontId="12" fillId="5" borderId="4" xfId="2" applyNumberFormat="1" applyFont="1" applyFill="1" applyBorder="1" applyAlignment="1">
      <alignment horizontal="center"/>
    </xf>
    <xf numFmtId="0" fontId="12" fillId="0" borderId="0" xfId="0" applyFont="1" applyFill="1" applyAlignment="1">
      <alignment horizontal="center"/>
    </xf>
    <xf numFmtId="0" fontId="37" fillId="0" borderId="0" xfId="2" applyNumberFormat="1" applyFont="1" applyFill="1" applyAlignment="1">
      <alignment horizontal="center"/>
    </xf>
    <xf numFmtId="0" fontId="12" fillId="0" borderId="0" xfId="0" applyFont="1" applyFill="1" applyAlignment="1">
      <alignment horizontal="left"/>
    </xf>
    <xf numFmtId="0" fontId="12" fillId="0" borderId="13" xfId="2" applyNumberFormat="1" applyFont="1" applyFill="1" applyBorder="1" applyAlignment="1">
      <alignment horizontal="left" wrapText="1"/>
    </xf>
    <xf numFmtId="164" fontId="12" fillId="0" borderId="2" xfId="0" applyNumberFormat="1" applyFont="1" applyFill="1" applyBorder="1"/>
    <xf numFmtId="0" fontId="12" fillId="0" borderId="13" xfId="2" applyNumberFormat="1" applyFont="1" applyFill="1" applyBorder="1" applyAlignment="1">
      <alignment horizontal="left"/>
    </xf>
    <xf numFmtId="164" fontId="12" fillId="0" borderId="0" xfId="2" applyNumberFormat="1" applyFont="1" applyFill="1" applyBorder="1" applyAlignment="1">
      <alignment horizontal="center"/>
    </xf>
    <xf numFmtId="10" fontId="37" fillId="0" borderId="0" xfId="3" applyNumberFormat="1" applyFont="1" applyFill="1" applyBorder="1" applyAlignment="1">
      <alignment horizontal="center"/>
    </xf>
    <xf numFmtId="0" fontId="37" fillId="0" borderId="0" xfId="0" applyFont="1" applyFill="1" applyAlignment="1">
      <alignment horizontal="left"/>
    </xf>
    <xf numFmtId="0" fontId="37" fillId="0" borderId="13" xfId="0" applyFont="1" applyFill="1" applyBorder="1"/>
    <xf numFmtId="164" fontId="37" fillId="0" borderId="0" xfId="2" applyNumberFormat="1" applyFont="1" applyFill="1" applyBorder="1" applyAlignment="1">
      <alignment horizontal="center"/>
    </xf>
    <xf numFmtId="0" fontId="37" fillId="0" borderId="0" xfId="0" applyFont="1" applyFill="1" applyBorder="1"/>
    <xf numFmtId="9" fontId="37" fillId="0" borderId="0" xfId="3" applyFont="1" applyFill="1" applyBorder="1"/>
    <xf numFmtId="165" fontId="37" fillId="0" borderId="0" xfId="1" applyNumberFormat="1" applyFont="1" applyFill="1" applyAlignment="1">
      <alignment horizontal="center"/>
    </xf>
    <xf numFmtId="165" fontId="37" fillId="0" borderId="0" xfId="1" applyNumberFormat="1" applyFont="1" applyFill="1" applyAlignment="1">
      <alignment horizontal="left"/>
    </xf>
    <xf numFmtId="165" fontId="37" fillId="0" borderId="13" xfId="1" applyNumberFormat="1" applyFont="1" applyFill="1" applyBorder="1" applyAlignment="1">
      <alignment horizontal="left"/>
    </xf>
    <xf numFmtId="165" fontId="37" fillId="0" borderId="0" xfId="1" applyNumberFormat="1" applyFont="1" applyFill="1" applyBorder="1" applyAlignment="1">
      <alignment horizontal="center"/>
    </xf>
    <xf numFmtId="165" fontId="37" fillId="0" borderId="0" xfId="1" applyNumberFormat="1" applyFont="1" applyFill="1" applyBorder="1"/>
    <xf numFmtId="0" fontId="0" fillId="0" borderId="0" xfId="0" applyFont="1"/>
    <xf numFmtId="0" fontId="12" fillId="0" borderId="13" xfId="0" applyFont="1" applyFill="1" applyBorder="1" applyAlignment="1">
      <alignment horizontal="left"/>
    </xf>
    <xf numFmtId="9" fontId="12" fillId="0" borderId="0" xfId="3" applyFont="1" applyFill="1" applyBorder="1" applyAlignment="1">
      <alignment horizontal="center"/>
    </xf>
    <xf numFmtId="10" fontId="12" fillId="0" borderId="0" xfId="3" applyNumberFormat="1" applyFont="1" applyFill="1" applyBorder="1" applyAlignment="1">
      <alignment horizontal="center"/>
    </xf>
    <xf numFmtId="10" fontId="12" fillId="0" borderId="0" xfId="3" applyNumberFormat="1" applyFont="1" applyFill="1" applyBorder="1"/>
    <xf numFmtId="164" fontId="12" fillId="0" borderId="0" xfId="2" applyNumberFormat="1" applyFont="1" applyFill="1" applyAlignment="1">
      <alignment horizontal="center"/>
    </xf>
    <xf numFmtId="164" fontId="12" fillId="0" borderId="0" xfId="2" applyNumberFormat="1" applyFont="1" applyFill="1"/>
    <xf numFmtId="164" fontId="12" fillId="0" borderId="0" xfId="2" applyNumberFormat="1" applyFont="1" applyFill="1" applyAlignment="1">
      <alignment horizontal="left"/>
    </xf>
    <xf numFmtId="164" fontId="12" fillId="0" borderId="1" xfId="2" applyNumberFormat="1" applyFont="1" applyFill="1" applyBorder="1"/>
    <xf numFmtId="0" fontId="12" fillId="0" borderId="0" xfId="0" applyFont="1" applyFill="1" applyBorder="1"/>
    <xf numFmtId="9" fontId="12" fillId="0" borderId="0" xfId="3" applyFont="1" applyFill="1" applyBorder="1"/>
    <xf numFmtId="0" fontId="12" fillId="0" borderId="17" xfId="0" applyFont="1" applyFill="1" applyBorder="1" applyAlignment="1">
      <alignment horizontal="left"/>
    </xf>
    <xf numFmtId="164" fontId="12" fillId="0" borderId="6" xfId="2" applyNumberFormat="1" applyFont="1" applyFill="1" applyBorder="1" applyAlignment="1">
      <alignment horizontal="center"/>
    </xf>
    <xf numFmtId="10" fontId="12" fillId="0" borderId="18" xfId="3" applyNumberFormat="1" applyFont="1" applyFill="1" applyBorder="1"/>
    <xf numFmtId="10" fontId="12" fillId="0" borderId="6" xfId="3" applyNumberFormat="1" applyFont="1" applyFill="1" applyBorder="1"/>
    <xf numFmtId="164" fontId="37" fillId="0" borderId="0" xfId="2" applyNumberFormat="1" applyFont="1" applyFill="1" applyAlignment="1">
      <alignment horizontal="center"/>
    </xf>
    <xf numFmtId="164" fontId="37" fillId="0" borderId="3" xfId="2" applyNumberFormat="1" applyFont="1" applyFill="1" applyBorder="1" applyAlignment="1">
      <alignment horizontal="center"/>
    </xf>
    <xf numFmtId="10" fontId="12" fillId="0" borderId="3" xfId="3" applyNumberFormat="1" applyFont="1" applyFill="1" applyBorder="1"/>
    <xf numFmtId="10" fontId="12" fillId="0" borderId="12" xfId="3" applyNumberFormat="1" applyFont="1" applyFill="1" applyBorder="1"/>
    <xf numFmtId="10" fontId="37" fillId="0" borderId="0" xfId="0" applyNumberFormat="1" applyFont="1" applyFill="1" applyBorder="1"/>
    <xf numFmtId="0" fontId="37" fillId="0" borderId="14" xfId="0" applyFont="1" applyFill="1" applyBorder="1"/>
    <xf numFmtId="10" fontId="37" fillId="0" borderId="14" xfId="0" applyNumberFormat="1" applyFont="1" applyFill="1" applyBorder="1"/>
    <xf numFmtId="10" fontId="37" fillId="0" borderId="0" xfId="0" applyNumberFormat="1" applyFont="1" applyFill="1"/>
    <xf numFmtId="0" fontId="12" fillId="2" borderId="13" xfId="0" applyFont="1" applyFill="1" applyBorder="1" applyAlignment="1">
      <alignment horizontal="left"/>
    </xf>
    <xf numFmtId="164" fontId="37" fillId="2" borderId="0" xfId="2" applyNumberFormat="1" applyFont="1" applyFill="1" applyBorder="1" applyAlignment="1">
      <alignment horizontal="center"/>
    </xf>
    <xf numFmtId="10" fontId="12" fillId="2" borderId="0" xfId="3" applyNumberFormat="1" applyFont="1" applyFill="1" applyBorder="1"/>
    <xf numFmtId="9" fontId="12" fillId="2" borderId="8" xfId="3" applyNumberFormat="1" applyFont="1" applyFill="1" applyBorder="1"/>
    <xf numFmtId="10" fontId="12" fillId="0" borderId="14" xfId="3" applyNumberFormat="1" applyFont="1" applyFill="1" applyBorder="1"/>
    <xf numFmtId="0" fontId="12" fillId="0" borderId="0" xfId="0" applyFont="1" applyFill="1" applyBorder="1" applyAlignment="1">
      <alignment horizontal="center"/>
    </xf>
    <xf numFmtId="0" fontId="12" fillId="0" borderId="0" xfId="2" applyNumberFormat="1" applyFont="1" applyFill="1" applyAlignment="1">
      <alignment horizontal="center"/>
    </xf>
    <xf numFmtId="0" fontId="12" fillId="0" borderId="13" xfId="0" applyFont="1" applyFill="1" applyBorder="1" applyAlignment="1">
      <alignment horizontal="center"/>
    </xf>
    <xf numFmtId="0" fontId="12" fillId="0" borderId="7" xfId="0" applyFont="1" applyFill="1" applyBorder="1" applyAlignment="1">
      <alignment horizontal="center"/>
    </xf>
    <xf numFmtId="0" fontId="12" fillId="0" borderId="22" xfId="0" applyFont="1" applyFill="1" applyBorder="1" applyAlignment="1">
      <alignment horizontal="center"/>
    </xf>
    <xf numFmtId="0" fontId="12" fillId="0" borderId="0" xfId="0" applyFont="1" applyFill="1" applyBorder="1" applyAlignment="1">
      <alignment horizontal="right"/>
    </xf>
    <xf numFmtId="167" fontId="37" fillId="0" borderId="0" xfId="3" applyNumberFormat="1" applyFont="1" applyFill="1" applyBorder="1"/>
    <xf numFmtId="167" fontId="37" fillId="0" borderId="14" xfId="3" applyNumberFormat="1" applyFont="1" applyFill="1" applyBorder="1"/>
    <xf numFmtId="9" fontId="37" fillId="0" borderId="0" xfId="3" applyFont="1" applyFill="1"/>
    <xf numFmtId="0" fontId="37" fillId="0" borderId="17" xfId="0" applyFont="1" applyFill="1" applyBorder="1"/>
    <xf numFmtId="164" fontId="37" fillId="0" borderId="6" xfId="2" applyNumberFormat="1" applyFont="1" applyFill="1" applyBorder="1" applyAlignment="1">
      <alignment horizontal="center"/>
    </xf>
    <xf numFmtId="0" fontId="37" fillId="0" borderId="6" xfId="0" applyFont="1" applyFill="1" applyBorder="1"/>
    <xf numFmtId="0" fontId="37" fillId="0" borderId="19" xfId="0" applyFont="1" applyFill="1" applyBorder="1"/>
    <xf numFmtId="0" fontId="12" fillId="0" borderId="6" xfId="0" applyFont="1" applyFill="1" applyBorder="1" applyAlignment="1">
      <alignment horizontal="center"/>
    </xf>
    <xf numFmtId="0" fontId="12" fillId="0" borderId="6" xfId="0" applyFont="1" applyFill="1" applyBorder="1" applyAlignment="1">
      <alignment horizontal="center" wrapText="1"/>
    </xf>
    <xf numFmtId="10" fontId="37" fillId="0" borderId="0" xfId="3" applyNumberFormat="1" applyFont="1" applyFill="1"/>
    <xf numFmtId="0" fontId="37" fillId="0" borderId="0" xfId="3" applyNumberFormat="1" applyFont="1" applyFill="1"/>
    <xf numFmtId="10" fontId="37" fillId="0" borderId="9" xfId="3" applyNumberFormat="1" applyFont="1" applyFill="1" applyBorder="1"/>
    <xf numFmtId="10" fontId="37" fillId="0" borderId="10" xfId="3" applyNumberFormat="1" applyFont="1" applyFill="1" applyBorder="1"/>
    <xf numFmtId="165" fontId="37" fillId="0" borderId="14" xfId="1" applyNumberFormat="1" applyFont="1" applyFill="1" applyBorder="1" applyAlignment="1">
      <alignment horizontal="left"/>
    </xf>
    <xf numFmtId="165" fontId="19" fillId="0" borderId="0" xfId="13" applyNumberFormat="1" applyAlignment="1">
      <alignment horizontal="left"/>
    </xf>
    <xf numFmtId="0" fontId="12" fillId="0" borderId="5" xfId="0" applyFont="1" applyFill="1" applyBorder="1" applyAlignment="1">
      <alignment horizontal="center"/>
    </xf>
    <xf numFmtId="0" fontId="12" fillId="0" borderId="21" xfId="0" applyFont="1" applyFill="1" applyBorder="1" applyAlignment="1">
      <alignment horizontal="center"/>
    </xf>
    <xf numFmtId="0" fontId="13" fillId="0" borderId="0" xfId="0" applyFont="1" applyFill="1" applyAlignment="1">
      <alignment horizontal="center" vertical="center"/>
    </xf>
    <xf numFmtId="0" fontId="47" fillId="0" borderId="0" xfId="0" applyFont="1" applyFill="1" applyAlignment="1">
      <alignment vertical="top" wrapText="1"/>
    </xf>
    <xf numFmtId="166" fontId="0" fillId="0" borderId="0" xfId="0" applyNumberFormat="1" applyAlignment="1">
      <alignment horizontal="center"/>
    </xf>
    <xf numFmtId="0" fontId="0" fillId="0" borderId="0" xfId="0" applyAlignment="1">
      <alignment horizontal="left" vertical="top" wrapText="1"/>
    </xf>
    <xf numFmtId="9" fontId="0" fillId="0" borderId="0" xfId="3" applyFont="1" applyAlignment="1">
      <alignment horizontal="left" wrapText="1"/>
    </xf>
    <xf numFmtId="0" fontId="0" fillId="0" borderId="0" xfId="0" applyFont="1" applyAlignment="1">
      <alignment wrapText="1"/>
    </xf>
    <xf numFmtId="0" fontId="0" fillId="0" borderId="0" xfId="0" applyFont="1" applyAlignment="1">
      <alignment vertical="top" wrapText="1"/>
    </xf>
  </cellXfs>
  <cellStyles count="54">
    <cellStyle name="Comma" xfId="1" builtinId="3"/>
    <cellStyle name="Comma 2" xfId="5"/>
    <cellStyle name="Comma 2 2" xfId="8"/>
    <cellStyle name="Comma 2 2 2" xfId="18"/>
    <cellStyle name="Comma 2 2 2 2" xfId="47"/>
    <cellStyle name="Comma 2 2 2 3" xfId="32"/>
    <cellStyle name="Comma 2 2 3" xfId="38"/>
    <cellStyle name="Comma 2 2 4" xfId="24"/>
    <cellStyle name="Comma 2 3" xfId="15"/>
    <cellStyle name="Comma 2 3 2" xfId="44"/>
    <cellStyle name="Comma 2 3 3" xfId="29"/>
    <cellStyle name="Comma 2 4" xfId="35"/>
    <cellStyle name="Comma 2 5" xfId="21"/>
    <cellStyle name="Comma 3" xfId="11"/>
    <cellStyle name="Comma 3 2" xfId="41"/>
    <cellStyle name="Comma 3 3" xfId="27"/>
    <cellStyle name="Currency" xfId="2" builtinId="4"/>
    <cellStyle name="Hyperlink" xfId="13" builtinId="8"/>
    <cellStyle name="Normal" xfId="0" builtinId="0"/>
    <cellStyle name="Normal 2" xfId="4"/>
    <cellStyle name="Normal 2 2" xfId="7"/>
    <cellStyle name="Normal 2 2 2" xfId="17"/>
    <cellStyle name="Normal 2 2 2 2" xfId="46"/>
    <cellStyle name="Normal 2 2 2 3" xfId="31"/>
    <cellStyle name="Normal 2 2 3" xfId="37"/>
    <cellStyle name="Normal 2 2 4" xfId="23"/>
    <cellStyle name="Normal 2 3" xfId="14"/>
    <cellStyle name="Normal 2 3 2" xfId="43"/>
    <cellStyle name="Normal 2 3 3" xfId="28"/>
    <cellStyle name="Normal 2 4" xfId="34"/>
    <cellStyle name="Normal 2 5" xfId="20"/>
    <cellStyle name="Normal 3" xfId="6"/>
    <cellStyle name="Normal 3 2" xfId="16"/>
    <cellStyle name="Normal 3 2 2" xfId="45"/>
    <cellStyle name="Normal 3 2 3" xfId="30"/>
    <cellStyle name="Normal 3 3" xfId="36"/>
    <cellStyle name="Normal 3 4" xfId="22"/>
    <cellStyle name="Normal 4" xfId="9"/>
    <cellStyle name="Normal 4 2" xfId="19"/>
    <cellStyle name="Normal 4 2 2" xfId="48"/>
    <cellStyle name="Normal 4 2 3" xfId="33"/>
    <cellStyle name="Normal 4 3" xfId="39"/>
    <cellStyle name="Normal 4 4" xfId="25"/>
    <cellStyle name="Normal 5" xfId="10"/>
    <cellStyle name="Normal 5 2" xfId="40"/>
    <cellStyle name="Normal 5 3" xfId="26"/>
    <cellStyle name="Normal 6" xfId="12"/>
    <cellStyle name="Normal 6 2" xfId="42"/>
    <cellStyle name="Normal 7" xfId="49"/>
    <cellStyle name="Normal 8" xfId="50"/>
    <cellStyle name="Normal 9" xfId="53"/>
    <cellStyle name="Normal_DBE Work Categories" xfId="51"/>
    <cellStyle name="Normal_DBE Work Categories 2" xfId="52"/>
    <cellStyle name="Percent" xfId="3" builtinId="5"/>
  </cellStyles>
  <dxfs count="1">
    <dxf>
      <fill>
        <patternFill patternType="none">
          <bgColor auto="1"/>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censtats.census.gov/cgi-bin/cbpnaic/cbpdetl.pl" TargetMode="External"/><Relationship Id="rId1" Type="http://schemas.openxmlformats.org/officeDocument/2006/relationships/hyperlink" Target="http://wsdot.wa.gov/Partners/OMWBE/DBEDirectory/"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censtats.census.gov/cgi-bin/cbpnaic/cbpdetl.pl" TargetMode="External"/><Relationship Id="rId1" Type="http://schemas.openxmlformats.org/officeDocument/2006/relationships/hyperlink" Target="http://wsdot.wa.gov/Partners/OMWBE/DBEDirectory/" TargetMode="External"/></Relationships>
</file>

<file path=xl/worksheets/_rels/sheet12.xml.rels><?xml version="1.0" encoding="UTF-8" standalone="yes"?>
<Relationships xmlns="http://schemas.openxmlformats.org/package/2006/relationships"><Relationship Id="rId117" Type="http://schemas.openxmlformats.org/officeDocument/2006/relationships/hyperlink" Target="mailto:nathanb@dominotech.net" TargetMode="External"/><Relationship Id="rId299" Type="http://schemas.openxmlformats.org/officeDocument/2006/relationships/hyperlink" Target="mailto:CONTACTUS@THEMINDFINDERS.COM" TargetMode="External"/><Relationship Id="rId303" Type="http://schemas.openxmlformats.org/officeDocument/2006/relationships/hyperlink" Target="mailto:VSERI@NETVISIONRESOURCES.COM" TargetMode="External"/><Relationship Id="rId21" Type="http://schemas.openxmlformats.org/officeDocument/2006/relationships/hyperlink" Target="mailto:LISA.DAVIS@ANALYTICSPARTNERS.COM" TargetMode="External"/><Relationship Id="rId42" Type="http://schemas.openxmlformats.org/officeDocument/2006/relationships/hyperlink" Target="mailto:AXELL@NTAI.NET" TargetMode="External"/><Relationship Id="rId63" Type="http://schemas.openxmlformats.org/officeDocument/2006/relationships/hyperlink" Target="mailto:DDMYTRYKA@DJEINC.COM" TargetMode="External"/><Relationship Id="rId84" Type="http://schemas.openxmlformats.org/officeDocument/2006/relationships/hyperlink" Target="mailto:CKEVILLE@KEVILLE.COM" TargetMode="External"/><Relationship Id="rId138" Type="http://schemas.openxmlformats.org/officeDocument/2006/relationships/hyperlink" Target="mailto:MSHAPIRO@MARINETIGER.COM" TargetMode="External"/><Relationship Id="rId159" Type="http://schemas.openxmlformats.org/officeDocument/2006/relationships/hyperlink" Target="mailto:NGUPTA@SNAPINC.COM" TargetMode="External"/><Relationship Id="rId324" Type="http://schemas.openxmlformats.org/officeDocument/2006/relationships/hyperlink" Target="mailto:QG@SECURETECH360.COM" TargetMode="External"/><Relationship Id="rId345" Type="http://schemas.openxmlformats.org/officeDocument/2006/relationships/hyperlink" Target="mailto:LBLOGAN@TTSGPLC.COM" TargetMode="External"/><Relationship Id="rId366" Type="http://schemas.openxmlformats.org/officeDocument/2006/relationships/hyperlink" Target="mailto:LOLSZAK@OLSZAK.COM" TargetMode="External"/><Relationship Id="rId170" Type="http://schemas.openxmlformats.org/officeDocument/2006/relationships/hyperlink" Target="mailto:RENU.ARGAWAL@THEAKANKSHA.COM" TargetMode="External"/><Relationship Id="rId191" Type="http://schemas.openxmlformats.org/officeDocument/2006/relationships/hyperlink" Target="mailto:CKEVILLE@KEVILLE.COM" TargetMode="External"/><Relationship Id="rId205" Type="http://schemas.openxmlformats.org/officeDocument/2006/relationships/hyperlink" Target="mailto:TMB@LEDESIGNGROUP.COM" TargetMode="External"/><Relationship Id="rId226" Type="http://schemas.openxmlformats.org/officeDocument/2006/relationships/hyperlink" Target="mailto:ROBERT@BIONETELECTRIC.COM" TargetMode="External"/><Relationship Id="rId247" Type="http://schemas.openxmlformats.org/officeDocument/2006/relationships/hyperlink" Target="mailto:AJAY@EKUBER.COM" TargetMode="External"/><Relationship Id="rId107" Type="http://schemas.openxmlformats.org/officeDocument/2006/relationships/hyperlink" Target="mailto:CLEARSOLUTIONS@EARTHLINK.NET" TargetMode="External"/><Relationship Id="rId268" Type="http://schemas.openxmlformats.org/officeDocument/2006/relationships/hyperlink" Target="mailto:SSHAH@ICS-NETT.COM" TargetMode="External"/><Relationship Id="rId289" Type="http://schemas.openxmlformats.org/officeDocument/2006/relationships/hyperlink" Target="mailto:JSM@JSMORLU.COM" TargetMode="External"/><Relationship Id="rId11" Type="http://schemas.openxmlformats.org/officeDocument/2006/relationships/hyperlink" Target="mailto:ROOSEVELT@ACACOMPUTERS.NET" TargetMode="External"/><Relationship Id="rId32" Type="http://schemas.openxmlformats.org/officeDocument/2006/relationships/hyperlink" Target="mailto:MMURPHY@GRAFTON-INFO.COM" TargetMode="External"/><Relationship Id="rId53" Type="http://schemas.openxmlformats.org/officeDocument/2006/relationships/hyperlink" Target="mailto:ASARMIENTO@TOPOLOGE.COM" TargetMode="External"/><Relationship Id="rId74" Type="http://schemas.openxmlformats.org/officeDocument/2006/relationships/hyperlink" Target="mailto:KROBINSON5572@YAHOO.COM" TargetMode="External"/><Relationship Id="rId128" Type="http://schemas.openxmlformats.org/officeDocument/2006/relationships/hyperlink" Target="mailto:JIVERSON@IVERSONGAMING.COM" TargetMode="External"/><Relationship Id="rId149" Type="http://schemas.openxmlformats.org/officeDocument/2006/relationships/hyperlink" Target="mailto:HILLNERK@LANUSA.COM" TargetMode="External"/><Relationship Id="rId314" Type="http://schemas.openxmlformats.org/officeDocument/2006/relationships/hyperlink" Target="mailto:GUPTA@PCSGLOBALINC.COM" TargetMode="External"/><Relationship Id="rId335" Type="http://schemas.openxmlformats.org/officeDocument/2006/relationships/hyperlink" Target="mailto:MUNEER.BAIG@SBSIT.COM" TargetMode="External"/><Relationship Id="rId356" Type="http://schemas.openxmlformats.org/officeDocument/2006/relationships/hyperlink" Target="mailto:VICTORIAW@VITCLLC.COM" TargetMode="External"/><Relationship Id="rId5" Type="http://schemas.openxmlformats.org/officeDocument/2006/relationships/hyperlink" Target="mailto:DIANA.BURGESS@ROADRUNNER.COM" TargetMode="External"/><Relationship Id="rId95" Type="http://schemas.openxmlformats.org/officeDocument/2006/relationships/hyperlink" Target="mailto:ATSINTEGRATORS@VERIZON.NET" TargetMode="External"/><Relationship Id="rId160" Type="http://schemas.openxmlformats.org/officeDocument/2006/relationships/hyperlink" Target="mailto:NEERAJ_MATHAWAN@SOFTWAREMERCHANT.COM" TargetMode="External"/><Relationship Id="rId181" Type="http://schemas.openxmlformats.org/officeDocument/2006/relationships/hyperlink" Target="mailto:MNMBROOKS@MIDSOUTH.RR.COM" TargetMode="External"/><Relationship Id="rId216" Type="http://schemas.openxmlformats.org/officeDocument/2006/relationships/hyperlink" Target="mailto:ALIPMAN@AL-TEKINC.COM" TargetMode="External"/><Relationship Id="rId237" Type="http://schemas.openxmlformats.org/officeDocument/2006/relationships/hyperlink" Target="mailto:MARTY@CSI1986.COM" TargetMode="External"/><Relationship Id="rId258" Type="http://schemas.openxmlformats.org/officeDocument/2006/relationships/hyperlink" Target="mailto:YAMINI@FEDTECHNOLOGIES.COM" TargetMode="External"/><Relationship Id="rId279" Type="http://schemas.openxmlformats.org/officeDocument/2006/relationships/hyperlink" Target="mailto:PMARTIN@ITCMMD.COM" TargetMode="External"/><Relationship Id="rId22" Type="http://schemas.openxmlformats.org/officeDocument/2006/relationships/hyperlink" Target="mailto:RATNA@AVANTGS.COM" TargetMode="External"/><Relationship Id="rId43" Type="http://schemas.openxmlformats.org/officeDocument/2006/relationships/hyperlink" Target="mailto:DHIGUEROS@NXTGENINC.COM" TargetMode="External"/><Relationship Id="rId64" Type="http://schemas.openxmlformats.org/officeDocument/2006/relationships/hyperlink" Target="mailto:EHIGGINS@ISDSYSTEMS.NET" TargetMode="External"/><Relationship Id="rId118" Type="http://schemas.openxmlformats.org/officeDocument/2006/relationships/hyperlink" Target="mailto:INFO@DRIVEENGERING.COM" TargetMode="External"/><Relationship Id="rId139" Type="http://schemas.openxmlformats.org/officeDocument/2006/relationships/hyperlink" Target="mailto:TECH@MCKINLEY-GROUP.COM" TargetMode="External"/><Relationship Id="rId290" Type="http://schemas.openxmlformats.org/officeDocument/2006/relationships/hyperlink" Target="mailto:SHUANG@KLCNETWORKS.COM" TargetMode="External"/><Relationship Id="rId304" Type="http://schemas.openxmlformats.org/officeDocument/2006/relationships/hyperlink" Target="mailto:PWELLS@NWD.US.COM" TargetMode="External"/><Relationship Id="rId325" Type="http://schemas.openxmlformats.org/officeDocument/2006/relationships/hyperlink" Target="mailto:MEVANS@SHARETECHSOLUTIONS.COM" TargetMode="External"/><Relationship Id="rId346" Type="http://schemas.openxmlformats.org/officeDocument/2006/relationships/hyperlink" Target="mailto:GOVBIDS@TIEBRIDGE.COM" TargetMode="External"/><Relationship Id="rId367" Type="http://schemas.openxmlformats.org/officeDocument/2006/relationships/hyperlink" Target="mailto:CGURCHIEK@TSSGIS.COM" TargetMode="External"/><Relationship Id="rId85" Type="http://schemas.openxmlformats.org/officeDocument/2006/relationships/hyperlink" Target="mailto:TMB@LEDESIGNGROUP.COM" TargetMode="External"/><Relationship Id="rId150" Type="http://schemas.openxmlformats.org/officeDocument/2006/relationships/hyperlink" Target="mailto:INFO@PRISMTECHNICAL.COM" TargetMode="External"/><Relationship Id="rId171" Type="http://schemas.openxmlformats.org/officeDocument/2006/relationships/hyperlink" Target="mailto:LO@TOPTECHLLC.COM" TargetMode="External"/><Relationship Id="rId192" Type="http://schemas.openxmlformats.org/officeDocument/2006/relationships/hyperlink" Target="mailto:ledfordeng_plan@bellsouth.net" TargetMode="External"/><Relationship Id="rId206" Type="http://schemas.openxmlformats.org/officeDocument/2006/relationships/hyperlink" Target="mailto:MGOODMAN@JMGNELSON.COM" TargetMode="External"/><Relationship Id="rId227" Type="http://schemas.openxmlformats.org/officeDocument/2006/relationships/hyperlink" Target="mailto:INFO@BITHGROUP.COM" TargetMode="External"/><Relationship Id="rId248" Type="http://schemas.openxmlformats.org/officeDocument/2006/relationships/hyperlink" Target="mailto:ELA@ELASPATIAL.COM" TargetMode="External"/><Relationship Id="rId269" Type="http://schemas.openxmlformats.org/officeDocument/2006/relationships/hyperlink" Target="mailto:BBARRETT@IDEOGENICS.COM" TargetMode="External"/><Relationship Id="rId12" Type="http://schemas.openxmlformats.org/officeDocument/2006/relationships/hyperlink" Target="mailto:CSUN@ACORUSLLC.COM" TargetMode="External"/><Relationship Id="rId33" Type="http://schemas.openxmlformats.org/officeDocument/2006/relationships/hyperlink" Target="mailto:HODGE@HCHENT.COM" TargetMode="External"/><Relationship Id="rId108" Type="http://schemas.openxmlformats.org/officeDocument/2006/relationships/hyperlink" Target="mailto:ECLIFTON@CLIFTONWEISS.COM" TargetMode="External"/><Relationship Id="rId129" Type="http://schemas.openxmlformats.org/officeDocument/2006/relationships/hyperlink" Target="mailto:PARASURAMAN.SEEKAR@GMAIL.COM" TargetMode="External"/><Relationship Id="rId280" Type="http://schemas.openxmlformats.org/officeDocument/2006/relationships/hyperlink" Target="mailto:lthomas@innovateteam.com" TargetMode="External"/><Relationship Id="rId315" Type="http://schemas.openxmlformats.org/officeDocument/2006/relationships/hyperlink" Target="mailto:CZHU.PENDRAGON@GMAIL.COM" TargetMode="External"/><Relationship Id="rId336" Type="http://schemas.openxmlformats.org/officeDocument/2006/relationships/hyperlink" Target="mailto:RON.PILLAY@TACHYSINC.COM" TargetMode="External"/><Relationship Id="rId357" Type="http://schemas.openxmlformats.org/officeDocument/2006/relationships/hyperlink" Target="mailto:SUBHA.IYER@VTAW.COM" TargetMode="External"/><Relationship Id="rId54" Type="http://schemas.openxmlformats.org/officeDocument/2006/relationships/hyperlink" Target="mailto:SMURTHY@TRAFINFO.COM" TargetMode="External"/><Relationship Id="rId75" Type="http://schemas.openxmlformats.org/officeDocument/2006/relationships/hyperlink" Target="mailto:KCLUFF@ITGCONSULTING.NET" TargetMode="External"/><Relationship Id="rId96" Type="http://schemas.openxmlformats.org/officeDocument/2006/relationships/hyperlink" Target="mailto:BILLIE@AECDIVERSIFIED.COM" TargetMode="External"/><Relationship Id="rId140" Type="http://schemas.openxmlformats.org/officeDocument/2006/relationships/hyperlink" Target="mailto:MFRIZELLE@MFRCONSULTANTS.COM" TargetMode="External"/><Relationship Id="rId161" Type="http://schemas.openxmlformats.org/officeDocument/2006/relationships/hyperlink" Target="mailto:MCURCIO@SOLIDNETSOL.COM" TargetMode="External"/><Relationship Id="rId182" Type="http://schemas.openxmlformats.org/officeDocument/2006/relationships/hyperlink" Target="mailto:COWENS@BUSINESSLINESYSTEMS.COM" TargetMode="External"/><Relationship Id="rId217" Type="http://schemas.openxmlformats.org/officeDocument/2006/relationships/hyperlink" Target="mailto:GMCFARLAND@AMARAENTERPRISE.COM" TargetMode="External"/><Relationship Id="rId6" Type="http://schemas.openxmlformats.org/officeDocument/2006/relationships/hyperlink" Target="mailto:BKARRA@LUMENORCONSULTING.COM" TargetMode="External"/><Relationship Id="rId238" Type="http://schemas.openxmlformats.org/officeDocument/2006/relationships/hyperlink" Target="mailto:CSI@CONTRACTSOLUTIONS-INC.COM" TargetMode="External"/><Relationship Id="rId259" Type="http://schemas.openxmlformats.org/officeDocument/2006/relationships/hyperlink" Target="mailto:AADAM@FAITINC.COM" TargetMode="External"/><Relationship Id="rId23" Type="http://schemas.openxmlformats.org/officeDocument/2006/relationships/hyperlink" Target="mailto:JKENNEY@CHAMELEONIT.COM" TargetMode="External"/><Relationship Id="rId119" Type="http://schemas.openxmlformats.org/officeDocument/2006/relationships/hyperlink" Target="mailto:SUSAN@EDOCSTECHNOLOGIES.COM" TargetMode="External"/><Relationship Id="rId270" Type="http://schemas.openxmlformats.org/officeDocument/2006/relationships/hyperlink" Target="mailto:CONTACT@IMMERSIVECONCEPTS.COM" TargetMode="External"/><Relationship Id="rId291" Type="http://schemas.openxmlformats.org/officeDocument/2006/relationships/hyperlink" Target="mailto:LAURIEC@LCSYSTEMS.COM" TargetMode="External"/><Relationship Id="rId305" Type="http://schemas.openxmlformats.org/officeDocument/2006/relationships/hyperlink" Target="mailto:KOBAJI@NISSOLUTIONS.COM" TargetMode="External"/><Relationship Id="rId326" Type="http://schemas.openxmlformats.org/officeDocument/2006/relationships/hyperlink" Target="mailto:ASMAMAW@SHOLLA.COM" TargetMode="External"/><Relationship Id="rId347" Type="http://schemas.openxmlformats.org/officeDocument/2006/relationships/hyperlink" Target="mailto:TIM.GOODRICH@TIMTRON.COM" TargetMode="External"/><Relationship Id="rId44" Type="http://schemas.openxmlformats.org/officeDocument/2006/relationships/hyperlink" Target="mailto:CLAUDIA@PYRAMIDDEC.COM" TargetMode="External"/><Relationship Id="rId65" Type="http://schemas.openxmlformats.org/officeDocument/2006/relationships/hyperlink" Target="mailto:RIYER@INTELLISYSTECHNOLOGY.COM" TargetMode="External"/><Relationship Id="rId86" Type="http://schemas.openxmlformats.org/officeDocument/2006/relationships/hyperlink" Target="mailto:ruchi@4ci-usa.com" TargetMode="External"/><Relationship Id="rId130" Type="http://schemas.openxmlformats.org/officeDocument/2006/relationships/hyperlink" Target="mailto:TMASAMOTO@JTMCONCEPTS.COM" TargetMode="External"/><Relationship Id="rId151" Type="http://schemas.openxmlformats.org/officeDocument/2006/relationships/hyperlink" Target="mailto:BWILLIAMS@PROBITASTEK.COM" TargetMode="External"/><Relationship Id="rId368" Type="http://schemas.openxmlformats.org/officeDocument/2006/relationships/hyperlink" Target="http://censtats.census.gov/cgi-bin/cbpnaic/cbpdetl.pl" TargetMode="External"/><Relationship Id="rId172" Type="http://schemas.openxmlformats.org/officeDocument/2006/relationships/hyperlink" Target="mailto:MSOMELIA@TRANSTRACK.NET" TargetMode="External"/><Relationship Id="rId193" Type="http://schemas.openxmlformats.org/officeDocument/2006/relationships/hyperlink" Target="mailto:INFO@MCHCORP.COM" TargetMode="External"/><Relationship Id="rId207" Type="http://schemas.openxmlformats.org/officeDocument/2006/relationships/hyperlink" Target="mailto:JOANNE@ABATOR" TargetMode="External"/><Relationship Id="rId228" Type="http://schemas.openxmlformats.org/officeDocument/2006/relationships/hyperlink" Target="mailto:SALES@BUGSNBYTESLLC.COM" TargetMode="External"/><Relationship Id="rId249" Type="http://schemas.openxmlformats.org/officeDocument/2006/relationships/hyperlink" Target="mailto:VARORA@ELEGANTSOLUTIONS.US" TargetMode="External"/><Relationship Id="rId13" Type="http://schemas.openxmlformats.org/officeDocument/2006/relationships/hyperlink" Target="mailto:PNATHAN@ADVANSIT.COM" TargetMode="External"/><Relationship Id="rId109" Type="http://schemas.openxmlformats.org/officeDocument/2006/relationships/hyperlink" Target="mailto:COMPUNET3@VERIZON.NET" TargetMode="External"/><Relationship Id="rId260" Type="http://schemas.openxmlformats.org/officeDocument/2006/relationships/hyperlink" Target="mailto:SMAKEL@GAMSYSTEMS.COM" TargetMode="External"/><Relationship Id="rId281" Type="http://schemas.openxmlformats.org/officeDocument/2006/relationships/hyperlink" Target="mailto:RHUANG@ISSC-USA.COM" TargetMode="External"/><Relationship Id="rId316" Type="http://schemas.openxmlformats.org/officeDocument/2006/relationships/hyperlink" Target="mailto:PBORDEN@PLEXUS-GROUP.NET" TargetMode="External"/><Relationship Id="rId337" Type="http://schemas.openxmlformats.org/officeDocument/2006/relationships/hyperlink" Target="mailto:TROY.BARBOUR@TECHS4IT.COM" TargetMode="External"/><Relationship Id="rId34" Type="http://schemas.openxmlformats.org/officeDocument/2006/relationships/hyperlink" Target="mailto:HBSS@COMCAST.NET" TargetMode="External"/><Relationship Id="rId55" Type="http://schemas.openxmlformats.org/officeDocument/2006/relationships/hyperlink" Target="mailto:SOMWBA2@TAINOTECH.COM" TargetMode="External"/><Relationship Id="rId76" Type="http://schemas.openxmlformats.org/officeDocument/2006/relationships/hyperlink" Target="mailto:KHAWKGROUP@AOL.COM" TargetMode="External"/><Relationship Id="rId97" Type="http://schemas.openxmlformats.org/officeDocument/2006/relationships/hyperlink" Target="mailto:INFO@AEDWORLD.COM" TargetMode="External"/><Relationship Id="rId120" Type="http://schemas.openxmlformats.org/officeDocument/2006/relationships/hyperlink" Target="mailto:LESLIE@ELLIANCE.COM" TargetMode="External"/><Relationship Id="rId141" Type="http://schemas.openxmlformats.org/officeDocument/2006/relationships/hyperlink" Target="mailto:WMILLHOUSE@MILHOUSEINC.COM" TargetMode="External"/><Relationship Id="rId358" Type="http://schemas.openxmlformats.org/officeDocument/2006/relationships/hyperlink" Target="mailto:INFO@VTECHSOLUTION.COM" TargetMode="External"/><Relationship Id="rId7" Type="http://schemas.openxmlformats.org/officeDocument/2006/relationships/hyperlink" Target="mailto:CKEVILLE@KEVILLE.COM" TargetMode="External"/><Relationship Id="rId162" Type="http://schemas.openxmlformats.org/officeDocument/2006/relationships/hyperlink" Target="mailto:MICHELE@S4NETS.COM" TargetMode="External"/><Relationship Id="rId183" Type="http://schemas.openxmlformats.org/officeDocument/2006/relationships/hyperlink" Target="mailto:SHANNON@CAELUMCONSULTING.COM" TargetMode="External"/><Relationship Id="rId218" Type="http://schemas.openxmlformats.org/officeDocument/2006/relationships/hyperlink" Target="mailto:RDEVON@ANVITRUST.COM" TargetMode="External"/><Relationship Id="rId239" Type="http://schemas.openxmlformats.org/officeDocument/2006/relationships/hyperlink" Target="mailto:FEL@CRESTASSURE.COM" TargetMode="External"/><Relationship Id="rId250" Type="http://schemas.openxmlformats.org/officeDocument/2006/relationships/hyperlink" Target="mailto:TC@ENQUIZIT.COM" TargetMode="External"/><Relationship Id="rId271" Type="http://schemas.openxmlformats.org/officeDocument/2006/relationships/hyperlink" Target="mailto:FERNHAN@INADEV.COM" TargetMode="External"/><Relationship Id="rId292" Type="http://schemas.openxmlformats.org/officeDocument/2006/relationships/hyperlink" Target="mailto:DFORD@LFMCORP.COM" TargetMode="External"/><Relationship Id="rId306" Type="http://schemas.openxmlformats.org/officeDocument/2006/relationships/hyperlink" Target="mailto:KAREEM.AARON@NORAYE.COM" TargetMode="External"/><Relationship Id="rId24" Type="http://schemas.openxmlformats.org/officeDocument/2006/relationships/hyperlink" Target="mailto:PNIYYAR@COMMDEX.COM" TargetMode="External"/><Relationship Id="rId45" Type="http://schemas.openxmlformats.org/officeDocument/2006/relationships/hyperlink" Target="mailto:RGANGU@VRGLOBALSOLUTIONS.COM" TargetMode="External"/><Relationship Id="rId66" Type="http://schemas.openxmlformats.org/officeDocument/2006/relationships/hyperlink" Target="mailto:REDDY.JAI@JRDSI.COM" TargetMode="External"/><Relationship Id="rId87" Type="http://schemas.openxmlformats.org/officeDocument/2006/relationships/hyperlink" Target="mailto:USHAMSI@A1APPLICATIONS.COM" TargetMode="External"/><Relationship Id="rId110" Type="http://schemas.openxmlformats.org/officeDocument/2006/relationships/hyperlink" Target="mailto:LANCEJ@CONNECTECHS.NET" TargetMode="External"/><Relationship Id="rId131" Type="http://schemas.openxmlformats.org/officeDocument/2006/relationships/hyperlink" Target="mailto:BENM@KANDMCS.COM" TargetMode="External"/><Relationship Id="rId327" Type="http://schemas.openxmlformats.org/officeDocument/2006/relationships/hyperlink" Target="mailto:CHRISTINE.DO@SOFTTECHCONSULTING.COM" TargetMode="External"/><Relationship Id="rId348" Type="http://schemas.openxmlformats.org/officeDocument/2006/relationships/hyperlink" Target="mailto:CGURCHIEK@TSSGIS.COM" TargetMode="External"/><Relationship Id="rId369" Type="http://schemas.openxmlformats.org/officeDocument/2006/relationships/hyperlink" Target="http://www.transportation.gov/osdbu/disadvantaged-business-enterprise/state-dot-and-dbe-program-websites" TargetMode="External"/><Relationship Id="rId152" Type="http://schemas.openxmlformats.org/officeDocument/2006/relationships/hyperlink" Target="mailto:REEDBIRDSTEEL@AOL.COM" TargetMode="External"/><Relationship Id="rId173" Type="http://schemas.openxmlformats.org/officeDocument/2006/relationships/hyperlink" Target="mailto:CONNIE@TRAFFICONLINE.COM" TargetMode="External"/><Relationship Id="rId194" Type="http://schemas.openxmlformats.org/officeDocument/2006/relationships/hyperlink" Target="mailto:MARVELL@MTGLLC.COM" TargetMode="External"/><Relationship Id="rId208" Type="http://schemas.openxmlformats.org/officeDocument/2006/relationships/hyperlink" Target="mailto:MOJGAN@AIDPE.COM" TargetMode="External"/><Relationship Id="rId229" Type="http://schemas.openxmlformats.org/officeDocument/2006/relationships/hyperlink" Target="mailto:PKONERU@CAPTECHSERVICES.COM" TargetMode="External"/><Relationship Id="rId240" Type="http://schemas.openxmlformats.org/officeDocument/2006/relationships/hyperlink" Target="mailto:INFO@DATAWIZ.NET" TargetMode="External"/><Relationship Id="rId261" Type="http://schemas.openxmlformats.org/officeDocument/2006/relationships/hyperlink" Target="mailto:JEREL@GILMERVISION.COM" TargetMode="External"/><Relationship Id="rId14" Type="http://schemas.openxmlformats.org/officeDocument/2006/relationships/hyperlink" Target="mailto:RM@ADVOQT.COM" TargetMode="External"/><Relationship Id="rId35" Type="http://schemas.openxmlformats.org/officeDocument/2006/relationships/hyperlink" Target="mailto:JKROLOFF@ISRLLC.US" TargetMode="External"/><Relationship Id="rId56" Type="http://schemas.openxmlformats.org/officeDocument/2006/relationships/hyperlink" Target="mailto:HVENKATESH@VINMARKGROUP.COM" TargetMode="External"/><Relationship Id="rId77" Type="http://schemas.openxmlformats.org/officeDocument/2006/relationships/hyperlink" Target="mailto:EASYRIDES@MOBILITAT.COM" TargetMode="External"/><Relationship Id="rId100" Type="http://schemas.openxmlformats.org/officeDocument/2006/relationships/hyperlink" Target="mailto:RGUDURU@ARUNAINFO.NET" TargetMode="External"/><Relationship Id="rId282" Type="http://schemas.openxmlformats.org/officeDocument/2006/relationships/hyperlink" Target="mailto:EHIGGINS@ISDSYSTEMS.NET" TargetMode="External"/><Relationship Id="rId317" Type="http://schemas.openxmlformats.org/officeDocument/2006/relationships/hyperlink" Target="mailto:RAHULD@POWERSOLVEINC.COM" TargetMode="External"/><Relationship Id="rId338" Type="http://schemas.openxmlformats.org/officeDocument/2006/relationships/hyperlink" Target="mailto:LMCARR123@AOL.COM" TargetMode="External"/><Relationship Id="rId359" Type="http://schemas.openxmlformats.org/officeDocument/2006/relationships/hyperlink" Target="mailto:VIJAYAC@WESUKI.COM" TargetMode="External"/><Relationship Id="rId8" Type="http://schemas.openxmlformats.org/officeDocument/2006/relationships/hyperlink" Target="mailto:MOHLONGI@LONGIENG.COM" TargetMode="External"/><Relationship Id="rId98" Type="http://schemas.openxmlformats.org/officeDocument/2006/relationships/hyperlink" Target="mailto:TYRONEADAMS@ANYSOLV.COM" TargetMode="External"/><Relationship Id="rId121" Type="http://schemas.openxmlformats.org/officeDocument/2006/relationships/hyperlink" Target="mailto:JMOORTHY@FTIUSA.COM" TargetMode="External"/><Relationship Id="rId142" Type="http://schemas.openxmlformats.org/officeDocument/2006/relationships/hyperlink" Target="mailto:VAPANDE@MINDBOARD.COM" TargetMode="External"/><Relationship Id="rId163" Type="http://schemas.openxmlformats.org/officeDocument/2006/relationships/hyperlink" Target="mailto:GGODBOLE@STARSHR.COM" TargetMode="External"/><Relationship Id="rId184" Type="http://schemas.openxmlformats.org/officeDocument/2006/relationships/hyperlink" Target="mailto:CBUZZ.BUS@GMAIL.COM" TargetMode="External"/><Relationship Id="rId219" Type="http://schemas.openxmlformats.org/officeDocument/2006/relationships/hyperlink" Target="mailto:CLARSEN@AQUASINC.COM" TargetMode="External"/><Relationship Id="rId370" Type="http://schemas.openxmlformats.org/officeDocument/2006/relationships/printerSettings" Target="../printerSettings/printerSettings12.bin"/><Relationship Id="rId230" Type="http://schemas.openxmlformats.org/officeDocument/2006/relationships/hyperlink" Target="mailto:SBENNETT@CARDIFFCOMPUTERASSOC.COM" TargetMode="External"/><Relationship Id="rId251" Type="http://schemas.openxmlformats.org/officeDocument/2006/relationships/hyperlink" Target="mailto:WOJ@ENTERPRISEVISIONPRO.COM" TargetMode="External"/><Relationship Id="rId25" Type="http://schemas.openxmlformats.org/officeDocument/2006/relationships/hyperlink" Target="mailto:MOIZ@CUSTOMNETWORKS.NET" TargetMode="External"/><Relationship Id="rId46" Type="http://schemas.openxmlformats.org/officeDocument/2006/relationships/hyperlink" Target="mailto:SDA@SDACI.COM" TargetMode="External"/><Relationship Id="rId67" Type="http://schemas.openxmlformats.org/officeDocument/2006/relationships/hyperlink" Target="mailto:AMOS.O.AJANI@LADLASPRINCE.COM" TargetMode="External"/><Relationship Id="rId272" Type="http://schemas.openxmlformats.org/officeDocument/2006/relationships/hyperlink" Target="mailto:SHEBA@INDEXGROUP-INC.COM" TargetMode="External"/><Relationship Id="rId293" Type="http://schemas.openxmlformats.org/officeDocument/2006/relationships/hyperlink" Target="mailto:PBROOKS@MTINC.COM" TargetMode="External"/><Relationship Id="rId307" Type="http://schemas.openxmlformats.org/officeDocument/2006/relationships/hyperlink" Target="mailto:IVAN@NOVELAPPLICATIONS.COM" TargetMode="External"/><Relationship Id="rId328" Type="http://schemas.openxmlformats.org/officeDocument/2006/relationships/hyperlink" Target="mailto:RICARDO.SILVA@SBD.COM" TargetMode="External"/><Relationship Id="rId349" Type="http://schemas.openxmlformats.org/officeDocument/2006/relationships/hyperlink" Target="mailto:MSOMELIA@TRANSTRACK.NET" TargetMode="External"/><Relationship Id="rId88" Type="http://schemas.openxmlformats.org/officeDocument/2006/relationships/hyperlink" Target="mailto:KAILASHK@ACCLAIMSYSTEMS.COM" TargetMode="External"/><Relationship Id="rId111" Type="http://schemas.openxmlformats.org/officeDocument/2006/relationships/hyperlink" Target="mailto:MSCHEETZ@CC-INNOVATIONS.COM" TargetMode="External"/><Relationship Id="rId132" Type="http://schemas.openxmlformats.org/officeDocument/2006/relationships/hyperlink" Target="mailto:SRAMANATHAN@KORYAK.COM" TargetMode="External"/><Relationship Id="rId153" Type="http://schemas.openxmlformats.org/officeDocument/2006/relationships/hyperlink" Target="mailto:FARAHM@RESOURCEINTERNATIONAL.COM" TargetMode="External"/><Relationship Id="rId174" Type="http://schemas.openxmlformats.org/officeDocument/2006/relationships/hyperlink" Target="mailto:UOJEH@UAOENTERPRISES.COM" TargetMode="External"/><Relationship Id="rId195" Type="http://schemas.openxmlformats.org/officeDocument/2006/relationships/hyperlink" Target="mailto:INFO@OLIVIER-INC.COM" TargetMode="External"/><Relationship Id="rId209" Type="http://schemas.openxmlformats.org/officeDocument/2006/relationships/hyperlink" Target="mailto:VSPENCE@ASWTECHNOLOGIES.COM" TargetMode="External"/><Relationship Id="rId360" Type="http://schemas.openxmlformats.org/officeDocument/2006/relationships/hyperlink" Target="mailto:HARESHER@GMAIL.COM" TargetMode="External"/><Relationship Id="rId220" Type="http://schemas.openxmlformats.org/officeDocument/2006/relationships/hyperlink" Target="mailto:MNANDA@ARTHAIT.COM" TargetMode="External"/><Relationship Id="rId241" Type="http://schemas.openxmlformats.org/officeDocument/2006/relationships/hyperlink" Target="mailto:DAVID.DIXON@DAV-LEAR.COM" TargetMode="External"/><Relationship Id="rId15" Type="http://schemas.openxmlformats.org/officeDocument/2006/relationships/hyperlink" Target="mailto:USHA.AKKIPEDDI@AGILIENTLLC.COM" TargetMode="External"/><Relationship Id="rId36" Type="http://schemas.openxmlformats.org/officeDocument/2006/relationships/hyperlink" Target="mailto:MIDIDADDI@INTUEOR.COM" TargetMode="External"/><Relationship Id="rId57" Type="http://schemas.openxmlformats.org/officeDocument/2006/relationships/hyperlink" Target="mailto:FDEESE@VISUALCONNECTIONS.NET" TargetMode="External"/><Relationship Id="rId262" Type="http://schemas.openxmlformats.org/officeDocument/2006/relationships/hyperlink" Target="mailto:KPATHURI@GCP-INC.COM" TargetMode="External"/><Relationship Id="rId283" Type="http://schemas.openxmlformats.org/officeDocument/2006/relationships/hyperlink" Target="mailto:BFIELDS@ISYSTEMSDEVELOPMENT.COM" TargetMode="External"/><Relationship Id="rId318" Type="http://schemas.openxmlformats.org/officeDocument/2006/relationships/hyperlink" Target="mailto:IRAMSOR@YAHOO.COM" TargetMode="External"/><Relationship Id="rId339" Type="http://schemas.openxmlformats.org/officeDocument/2006/relationships/hyperlink" Target="mailto:ANIMESH.GUPTA@TECHONTIME.COM" TargetMode="External"/><Relationship Id="rId10" Type="http://schemas.openxmlformats.org/officeDocument/2006/relationships/hyperlink" Target="mailto:MANISH@VITSUSA.COM" TargetMode="External"/><Relationship Id="rId31" Type="http://schemas.openxmlformats.org/officeDocument/2006/relationships/hyperlink" Target="mailto:RACHELGO@MINDSPRING.COM" TargetMode="External"/><Relationship Id="rId52" Type="http://schemas.openxmlformats.org/officeDocument/2006/relationships/hyperlink" Target="mailto:GAGGARWAL@TANISHASYSTEMS.COM" TargetMode="External"/><Relationship Id="rId73" Type="http://schemas.openxmlformats.org/officeDocument/2006/relationships/hyperlink" Target="mailto:SAJAMES@CONDALL.COM" TargetMode="External"/><Relationship Id="rId78" Type="http://schemas.openxmlformats.org/officeDocument/2006/relationships/hyperlink" Target="mailto:JWILKERSONBA2006@YAHOO.COM" TargetMode="External"/><Relationship Id="rId94" Type="http://schemas.openxmlformats.org/officeDocument/2006/relationships/hyperlink" Target="mailto:APAL@GEOGRAPHIT.COM" TargetMode="External"/><Relationship Id="rId99" Type="http://schemas.openxmlformats.org/officeDocument/2006/relationships/hyperlink" Target="mailto:LAURA@GOTOARGUS.COM" TargetMode="External"/><Relationship Id="rId101" Type="http://schemas.openxmlformats.org/officeDocument/2006/relationships/hyperlink" Target="mailto:FSMOTHERS@AURAMAGMTCONSULTING.COM" TargetMode="External"/><Relationship Id="rId122" Type="http://schemas.openxmlformats.org/officeDocument/2006/relationships/hyperlink" Target="mailto:DRW@FULLCIRCLECOMPUTING.COM" TargetMode="External"/><Relationship Id="rId143" Type="http://schemas.openxmlformats.org/officeDocument/2006/relationships/hyperlink" Target="mailto:INFO@MULTI-LYNX.COM" TargetMode="External"/><Relationship Id="rId148" Type="http://schemas.openxmlformats.org/officeDocument/2006/relationships/hyperlink" Target="mailto:GEORGEPARKER@PPSU.BIZ" TargetMode="External"/><Relationship Id="rId164" Type="http://schemas.openxmlformats.org/officeDocument/2006/relationships/hyperlink" Target="mailto:MEENAKSHI@SYMPHONYENTERPRISES.COM" TargetMode="External"/><Relationship Id="rId169" Type="http://schemas.openxmlformats.org/officeDocument/2006/relationships/hyperlink" Target="mailto:ROY.BLOSE@TECHPORTSOLUTIONS.COM" TargetMode="External"/><Relationship Id="rId185" Type="http://schemas.openxmlformats.org/officeDocument/2006/relationships/hyperlink" Target="mailto:TREVER@CRYSTALCLEARCOMPUTERSOLUTIONS.COM" TargetMode="External"/><Relationship Id="rId334" Type="http://schemas.openxmlformats.org/officeDocument/2006/relationships/hyperlink" Target="mailto:MRIDLEY@SYSTEMMODELINGEXPERTS.COM" TargetMode="External"/><Relationship Id="rId350" Type="http://schemas.openxmlformats.org/officeDocument/2006/relationships/hyperlink" Target="mailto:SHIVA.SATHASIVAM@TRINCOTECH.COM" TargetMode="External"/><Relationship Id="rId355" Type="http://schemas.openxmlformats.org/officeDocument/2006/relationships/hyperlink" Target="mailto:PARULG@USMSYSTEMS.COM" TargetMode="External"/><Relationship Id="rId4" Type="http://schemas.openxmlformats.org/officeDocument/2006/relationships/hyperlink" Target="mailto:RAFAEL@COMPU-LINK.COM" TargetMode="External"/><Relationship Id="rId9" Type="http://schemas.openxmlformats.org/officeDocument/2006/relationships/hyperlink" Target="mailto:LYNN@LYNNDROBBIN.COM" TargetMode="External"/><Relationship Id="rId180" Type="http://schemas.openxmlformats.org/officeDocument/2006/relationships/hyperlink" Target="mailto:ELIZ_Y@YAHOO.COM" TargetMode="External"/><Relationship Id="rId210" Type="http://schemas.openxmlformats.org/officeDocument/2006/relationships/hyperlink" Target="mailto:ARH026@AFFN.COM" TargetMode="External"/><Relationship Id="rId215" Type="http://schemas.openxmlformats.org/officeDocument/2006/relationships/hyperlink" Target="mailto:HAMMAD.KHAN@AI-INC.ORG" TargetMode="External"/><Relationship Id="rId236" Type="http://schemas.openxmlformats.org/officeDocument/2006/relationships/hyperlink" Target="mailto:JHCHEN@E-COMPUTEK.COM" TargetMode="External"/><Relationship Id="rId257" Type="http://schemas.openxmlformats.org/officeDocument/2006/relationships/hyperlink" Target="mailto:DHAYES@EXALTIT.COM" TargetMode="External"/><Relationship Id="rId278" Type="http://schemas.openxmlformats.org/officeDocument/2006/relationships/hyperlink" Target="mailto:GEBRED@INFOBIZZ.BIZ" TargetMode="External"/><Relationship Id="rId26" Type="http://schemas.openxmlformats.org/officeDocument/2006/relationships/hyperlink" Target="mailto:NIDHISAXENA@DATAMANUSA.COM" TargetMode="External"/><Relationship Id="rId231" Type="http://schemas.openxmlformats.org/officeDocument/2006/relationships/hyperlink" Target="mailto:ASSADULLAH@CAREERPORTS.COM" TargetMode="External"/><Relationship Id="rId252" Type="http://schemas.openxmlformats.org/officeDocument/2006/relationships/hyperlink" Target="mailto:JEET.JAGTAP@EQUINOXYS.COM" TargetMode="External"/><Relationship Id="rId273" Type="http://schemas.openxmlformats.org/officeDocument/2006/relationships/hyperlink" Target="mailto:MSRINI@INDIQUESOLUTIONS.COM" TargetMode="External"/><Relationship Id="rId294" Type="http://schemas.openxmlformats.org/officeDocument/2006/relationships/hyperlink" Target="mailto:DAVID.HODGE@LUCIDTECHNICS.COM" TargetMode="External"/><Relationship Id="rId308" Type="http://schemas.openxmlformats.org/officeDocument/2006/relationships/hyperlink" Target="mailto:PWEITHERS@NU-PULSE.COM" TargetMode="External"/><Relationship Id="rId329" Type="http://schemas.openxmlformats.org/officeDocument/2006/relationships/hyperlink" Target="mailto:CAROL.BELL@SPENCERCOLE.COM" TargetMode="External"/><Relationship Id="rId47" Type="http://schemas.openxmlformats.org/officeDocument/2006/relationships/hyperlink" Target="mailto:RAGHU.NANDAN@SOLTRIXSOLUTIONS.COM" TargetMode="External"/><Relationship Id="rId68" Type="http://schemas.openxmlformats.org/officeDocument/2006/relationships/hyperlink" Target="mailto:RKRUSE@OPTECHUS.COM" TargetMode="External"/><Relationship Id="rId89" Type="http://schemas.openxmlformats.org/officeDocument/2006/relationships/hyperlink" Target="mailto:RROSADO@ACCUVOICE.COM" TargetMode="External"/><Relationship Id="rId112" Type="http://schemas.openxmlformats.org/officeDocument/2006/relationships/hyperlink" Target="mailto:JOELAVERY@CREATIVENESS.COM" TargetMode="External"/><Relationship Id="rId133" Type="http://schemas.openxmlformats.org/officeDocument/2006/relationships/hyperlink" Target="mailto:BKARRA@LUMENORCONSULTING.COM" TargetMode="External"/><Relationship Id="rId154" Type="http://schemas.openxmlformats.org/officeDocument/2006/relationships/hyperlink" Target="mailto:PATYBRYNER@REYNAITS.COM" TargetMode="External"/><Relationship Id="rId175" Type="http://schemas.openxmlformats.org/officeDocument/2006/relationships/hyperlink" Target="mailto:SYLVESTK@VENATECHNOLOGIES.COM" TargetMode="External"/><Relationship Id="rId340" Type="http://schemas.openxmlformats.org/officeDocument/2006/relationships/hyperlink" Target="mailto:JEFFHARLEY@TECHSENTIALS.NET" TargetMode="External"/><Relationship Id="rId361" Type="http://schemas.openxmlformats.org/officeDocument/2006/relationships/hyperlink" Target="mailto:SBLOOMINDALE@SHAWTECH.COM" TargetMode="External"/><Relationship Id="rId196" Type="http://schemas.openxmlformats.org/officeDocument/2006/relationships/hyperlink" Target="mailto:WILLIAM.CORREA@2PARAGON.COM" TargetMode="External"/><Relationship Id="rId200" Type="http://schemas.openxmlformats.org/officeDocument/2006/relationships/hyperlink" Target="mailto:CERTS@SKYKBRIDGEGLOBAL.COM" TargetMode="External"/><Relationship Id="rId16" Type="http://schemas.openxmlformats.org/officeDocument/2006/relationships/hyperlink" Target="mailto:khatra@akalengineering.com" TargetMode="External"/><Relationship Id="rId221" Type="http://schemas.openxmlformats.org/officeDocument/2006/relationships/hyperlink" Target="mailto:MALLIKA.PADALA@ITASTUTE.COM" TargetMode="External"/><Relationship Id="rId242" Type="http://schemas.openxmlformats.org/officeDocument/2006/relationships/hyperlink" Target="mailto:INFO@DFUZION.COM" TargetMode="External"/><Relationship Id="rId263" Type="http://schemas.openxmlformats.org/officeDocument/2006/relationships/hyperlink" Target="mailto:ANDREW@GTSCINC.COM" TargetMode="External"/><Relationship Id="rId284" Type="http://schemas.openxmlformats.org/officeDocument/2006/relationships/hyperlink" Target="mailto:DEREK.WHIITE@INTEGRUSCORPORATION.COM" TargetMode="External"/><Relationship Id="rId319" Type="http://schemas.openxmlformats.org/officeDocument/2006/relationships/hyperlink" Target="mailto:KG1668@COX.NET" TargetMode="External"/><Relationship Id="rId37" Type="http://schemas.openxmlformats.org/officeDocument/2006/relationships/hyperlink" Target="mailto:CBOZARTH@JAFATECH.COM" TargetMode="External"/><Relationship Id="rId58" Type="http://schemas.openxmlformats.org/officeDocument/2006/relationships/hyperlink" Target="mailto:AMY@WILDAPPLEDESIGNGROUP.COM" TargetMode="External"/><Relationship Id="rId79" Type="http://schemas.openxmlformats.org/officeDocument/2006/relationships/hyperlink" Target="mailto:ADRIANJONES@REDLASER.NET" TargetMode="External"/><Relationship Id="rId102" Type="http://schemas.openxmlformats.org/officeDocument/2006/relationships/hyperlink" Target="mailto:PDARYANI@AURIGACORP.COM" TargetMode="External"/><Relationship Id="rId123" Type="http://schemas.openxmlformats.org/officeDocument/2006/relationships/hyperlink" Target="mailto:JQUERY@I-SQUARED.US" TargetMode="External"/><Relationship Id="rId144" Type="http://schemas.openxmlformats.org/officeDocument/2006/relationships/hyperlink" Target="mailto:TLDAVIS@NEXLEVELCONSULTINGLLC.COM" TargetMode="External"/><Relationship Id="rId330" Type="http://schemas.openxmlformats.org/officeDocument/2006/relationships/hyperlink" Target="mailto:JKING@SREINC.COM" TargetMode="External"/><Relationship Id="rId90" Type="http://schemas.openxmlformats.org/officeDocument/2006/relationships/hyperlink" Target="mailto:SASNOW@ACKENHEIL.COM" TargetMode="External"/><Relationship Id="rId165" Type="http://schemas.openxmlformats.org/officeDocument/2006/relationships/hyperlink" Target="mailto:MCOLEMAN@THETACTILEGROUP.COM" TargetMode="External"/><Relationship Id="rId186" Type="http://schemas.openxmlformats.org/officeDocument/2006/relationships/hyperlink" Target="mailto:GGRIFFIN@DYNAMIX-LTD.COM" TargetMode="External"/><Relationship Id="rId351" Type="http://schemas.openxmlformats.org/officeDocument/2006/relationships/hyperlink" Target="mailto:GRACE.DITTMAR@TRUSTEDMISSION.COM" TargetMode="External"/><Relationship Id="rId211" Type="http://schemas.openxmlformats.org/officeDocument/2006/relationships/hyperlink" Target="mailto:SRAMIAH@AILERONCONSULTING.COM" TargetMode="External"/><Relationship Id="rId232" Type="http://schemas.openxmlformats.org/officeDocument/2006/relationships/hyperlink" Target="mailto:CISI@CARTERINFO.COM" TargetMode="External"/><Relationship Id="rId253" Type="http://schemas.openxmlformats.org/officeDocument/2006/relationships/hyperlink" Target="mailto:RFAINE@ERPRS.COM" TargetMode="External"/><Relationship Id="rId274" Type="http://schemas.openxmlformats.org/officeDocument/2006/relationships/hyperlink" Target="mailto:NEERAJA.LINGAM@INDRASOFT.COM" TargetMode="External"/><Relationship Id="rId295" Type="http://schemas.openxmlformats.org/officeDocument/2006/relationships/hyperlink" Target="mailto:GREG.MARYN@MCI-IT.COM" TargetMode="External"/><Relationship Id="rId309" Type="http://schemas.openxmlformats.org/officeDocument/2006/relationships/hyperlink" Target="mailto:KIRK@NUMEGASOLUTIONS.COM" TargetMode="External"/><Relationship Id="rId27" Type="http://schemas.openxmlformats.org/officeDocument/2006/relationships/hyperlink" Target="mailto:LBUENO@DOMITEK.NET" TargetMode="External"/><Relationship Id="rId48" Type="http://schemas.openxmlformats.org/officeDocument/2006/relationships/hyperlink" Target="mailto:SUSAN@STELLARTECH.NET" TargetMode="External"/><Relationship Id="rId69" Type="http://schemas.openxmlformats.org/officeDocument/2006/relationships/hyperlink" Target="mailto:NAJWA@QUANTUMGROUPCORP.COM" TargetMode="External"/><Relationship Id="rId113" Type="http://schemas.openxmlformats.org/officeDocument/2006/relationships/hyperlink" Target="mailto:INFO@CRWONHILLSENTERPRISES.COM" TargetMode="External"/><Relationship Id="rId134" Type="http://schemas.openxmlformats.org/officeDocument/2006/relationships/hyperlink" Target="mailto:AMEETSHAH@CONIGENT.COM" TargetMode="External"/><Relationship Id="rId320" Type="http://schemas.openxmlformats.org/officeDocument/2006/relationships/hyperlink" Target="mailto:REZA@RTECHLLC.COM" TargetMode="External"/><Relationship Id="rId80" Type="http://schemas.openxmlformats.org/officeDocument/2006/relationships/hyperlink" Target="mailto:AREMANE@SNAPINC.NET" TargetMode="External"/><Relationship Id="rId155" Type="http://schemas.openxmlformats.org/officeDocument/2006/relationships/hyperlink" Target="mailto:ZKING@SLKINGTECH.COM" TargetMode="External"/><Relationship Id="rId176" Type="http://schemas.openxmlformats.org/officeDocument/2006/relationships/hyperlink" Target="mailto:SANDY@VINCULUMINC.COM" TargetMode="External"/><Relationship Id="rId197" Type="http://schemas.openxmlformats.org/officeDocument/2006/relationships/hyperlink" Target="mailto:RON@PEOPLEFIRSTSALES.COM" TargetMode="External"/><Relationship Id="rId341" Type="http://schemas.openxmlformats.org/officeDocument/2006/relationships/hyperlink" Target="mailto:VKAPILA@TELDATA.NET" TargetMode="External"/><Relationship Id="rId362" Type="http://schemas.openxmlformats.org/officeDocument/2006/relationships/hyperlink" Target="mailto:JOANNE@ABATOR" TargetMode="External"/><Relationship Id="rId201" Type="http://schemas.openxmlformats.org/officeDocument/2006/relationships/hyperlink" Target="mailto:STI@STRATISTICS.COM" TargetMode="External"/><Relationship Id="rId222" Type="http://schemas.openxmlformats.org/officeDocument/2006/relationships/hyperlink" Target="mailto:INFO!@ASTYRA.COM" TargetMode="External"/><Relationship Id="rId243" Type="http://schemas.openxmlformats.org/officeDocument/2006/relationships/hyperlink" Target="mailto:DIPTI@DIMCON.COM" TargetMode="External"/><Relationship Id="rId264" Type="http://schemas.openxmlformats.org/officeDocument/2006/relationships/hyperlink" Target="mailto:KEVIN.LEE@GOVPROIT.COM" TargetMode="External"/><Relationship Id="rId285" Type="http://schemas.openxmlformats.org/officeDocument/2006/relationships/hyperlink" Target="mailto:prasad@isotechus.com" TargetMode="External"/><Relationship Id="rId17" Type="http://schemas.openxmlformats.org/officeDocument/2006/relationships/hyperlink" Target="http://www.akalengineering.com/" TargetMode="External"/><Relationship Id="rId38" Type="http://schemas.openxmlformats.org/officeDocument/2006/relationships/hyperlink" Target="mailto:CKEVILLE@KEVILLE.COM" TargetMode="External"/><Relationship Id="rId59" Type="http://schemas.openxmlformats.org/officeDocument/2006/relationships/hyperlink" Target="mailto:PROJECT@ACUMENTRANSIT.COM" TargetMode="External"/><Relationship Id="rId103" Type="http://schemas.openxmlformats.org/officeDocument/2006/relationships/hyperlink" Target="mailto:SANDEEP@BITHORIZON.COM" TargetMode="External"/><Relationship Id="rId124" Type="http://schemas.openxmlformats.org/officeDocument/2006/relationships/hyperlink" Target="mailto:NVATHREYA@ICUBESYS.COM" TargetMode="External"/><Relationship Id="rId310" Type="http://schemas.openxmlformats.org/officeDocument/2006/relationships/hyperlink" Target="mailto:TMULETA@OISYSTEMSINC.COM" TargetMode="External"/><Relationship Id="rId70" Type="http://schemas.openxmlformats.org/officeDocument/2006/relationships/hyperlink" Target="mailto:ANURAG@SUPERIORINFOTECH.COM" TargetMode="External"/><Relationship Id="rId91" Type="http://schemas.openxmlformats.org/officeDocument/2006/relationships/hyperlink" Target="mailto:DEBANKS@ACUTADIGITAL.COM" TargetMode="External"/><Relationship Id="rId145" Type="http://schemas.openxmlformats.org/officeDocument/2006/relationships/hyperlink" Target="mailto:NTCOMINC@YAHOO.COM" TargetMode="External"/><Relationship Id="rId166" Type="http://schemas.openxmlformats.org/officeDocument/2006/relationships/hyperlink" Target="mailto:INFO@TECHGURUSCONSULTING.COM" TargetMode="External"/><Relationship Id="rId187" Type="http://schemas.openxmlformats.org/officeDocument/2006/relationships/hyperlink" Target="mailto:TTH@ERPFEDERAL.COM" TargetMode="External"/><Relationship Id="rId331" Type="http://schemas.openxmlformats.org/officeDocument/2006/relationships/hyperlink" Target="mailto:SHUGANTI.CARADONNA@SUMMITIS.COM" TargetMode="External"/><Relationship Id="rId352" Type="http://schemas.openxmlformats.org/officeDocument/2006/relationships/hyperlink" Target="mailto:EWHITE@ULTR-TECH.COM" TargetMode="External"/><Relationship Id="rId1" Type="http://schemas.openxmlformats.org/officeDocument/2006/relationships/hyperlink" Target="mailto:JOANNE@ABATOR" TargetMode="External"/><Relationship Id="rId212" Type="http://schemas.openxmlformats.org/officeDocument/2006/relationships/hyperlink" Target="mailto:LORI.WENDT@AIR-PRIME.COM" TargetMode="External"/><Relationship Id="rId233" Type="http://schemas.openxmlformats.org/officeDocument/2006/relationships/hyperlink" Target="mailto:CVBHIMANI@CCIONE.COM" TargetMode="External"/><Relationship Id="rId254" Type="http://schemas.openxmlformats.org/officeDocument/2006/relationships/hyperlink" Target="mailto:CHRIS.BECKFORD@ETRANSERVICES.COM" TargetMode="External"/><Relationship Id="rId28" Type="http://schemas.openxmlformats.org/officeDocument/2006/relationships/hyperlink" Target="mailto:EFAGAN@EASTWINDCORPORATION.COM" TargetMode="External"/><Relationship Id="rId49" Type="http://schemas.openxmlformats.org/officeDocument/2006/relationships/hyperlink" Target="mailto:YASMIN@SYMSTECHNOLOGY.COM" TargetMode="External"/><Relationship Id="rId114" Type="http://schemas.openxmlformats.org/officeDocument/2006/relationships/hyperlink" Target="mailto:DATACONSULTING@NETZERO.NET" TargetMode="External"/><Relationship Id="rId275" Type="http://schemas.openxmlformats.org/officeDocument/2006/relationships/hyperlink" Target="mailto:SUMER@INFICARETECH.COM" TargetMode="External"/><Relationship Id="rId296" Type="http://schemas.openxmlformats.org/officeDocument/2006/relationships/hyperlink" Target="mailto:VMALLASANI@MAVENCIS.COM" TargetMode="External"/><Relationship Id="rId300" Type="http://schemas.openxmlformats.org/officeDocument/2006/relationships/hyperlink" Target="mailto:HGMICHAEL@MRGTECHNOLOGY.COM" TargetMode="External"/><Relationship Id="rId60" Type="http://schemas.openxmlformats.org/officeDocument/2006/relationships/hyperlink" Target="mailto:ADALESSANDRO@ALLIANCETECHNOLOGY.BIZ" TargetMode="External"/><Relationship Id="rId81" Type="http://schemas.openxmlformats.org/officeDocument/2006/relationships/hyperlink" Target="mailto:KFITZPATRICK@SYMPHONY-CONSULTING.COM" TargetMode="External"/><Relationship Id="rId135" Type="http://schemas.openxmlformats.org/officeDocument/2006/relationships/hyperlink" Target="mailto:MALLIKINC@COMCAST.NET" TargetMode="External"/><Relationship Id="rId156" Type="http://schemas.openxmlformats.org/officeDocument/2006/relationships/hyperlink" Target="mailto:EDHOWARD@SANOLOGY.COM" TargetMode="External"/><Relationship Id="rId177" Type="http://schemas.openxmlformats.org/officeDocument/2006/relationships/hyperlink" Target="mailto:COLSEN@VIRTUALSAILS.NET" TargetMode="External"/><Relationship Id="rId198" Type="http://schemas.openxmlformats.org/officeDocument/2006/relationships/hyperlink" Target="mailto:ANITA.VENKATARAMAN@PRODIGIQ.COM" TargetMode="External"/><Relationship Id="rId321" Type="http://schemas.openxmlformats.org/officeDocument/2006/relationships/hyperlink" Target="mailto:ASHA.RASTOGI@GMAIL.COM" TargetMode="External"/><Relationship Id="rId342" Type="http://schemas.openxmlformats.org/officeDocument/2006/relationships/hyperlink" Target="mailto:INFO@THEBRIGHTGROUP.COM" TargetMode="External"/><Relationship Id="rId363" Type="http://schemas.openxmlformats.org/officeDocument/2006/relationships/hyperlink" Target="mailto:JMFLEET@ISTECH-CORP.COM" TargetMode="External"/><Relationship Id="rId202" Type="http://schemas.openxmlformats.org/officeDocument/2006/relationships/hyperlink" Target="mailto:YOVETTEDRAKE@UNISON-UCG.COM" TargetMode="External"/><Relationship Id="rId223" Type="http://schemas.openxmlformats.org/officeDocument/2006/relationships/hyperlink" Target="mailto:BKOCH@AINQ.COM" TargetMode="External"/><Relationship Id="rId244" Type="http://schemas.openxmlformats.org/officeDocument/2006/relationships/hyperlink" Target="mailto:DORKINTECHNOLOGIES@GMAIL.COM" TargetMode="External"/><Relationship Id="rId18" Type="http://schemas.openxmlformats.org/officeDocument/2006/relationships/hyperlink" Target="mailto:legia.faria@alesig.com" TargetMode="External"/><Relationship Id="rId39" Type="http://schemas.openxmlformats.org/officeDocument/2006/relationships/hyperlink" Target="mailto:NANCY2@KYRAN.COM" TargetMode="External"/><Relationship Id="rId265" Type="http://schemas.openxmlformats.org/officeDocument/2006/relationships/hyperlink" Target="mailto:HUSET@HUGESSECURITYENGINEERING.COM" TargetMode="External"/><Relationship Id="rId286" Type="http://schemas.openxmlformats.org/officeDocument/2006/relationships/hyperlink" Target="mailto:MARY.STOUT@ITPEOPLECORP.COM" TargetMode="External"/><Relationship Id="rId50" Type="http://schemas.openxmlformats.org/officeDocument/2006/relationships/hyperlink" Target="mailto:TLAMJIM@VERIZON.NET" TargetMode="External"/><Relationship Id="rId104" Type="http://schemas.openxmlformats.org/officeDocument/2006/relationships/hyperlink" Target="mailto:TBROWN@BROWNSCOMM.COM" TargetMode="External"/><Relationship Id="rId125" Type="http://schemas.openxmlformats.org/officeDocument/2006/relationships/hyperlink" Target="mailto:JOHNZAC25@GMAIL.COM" TargetMode="External"/><Relationship Id="rId146" Type="http://schemas.openxmlformats.org/officeDocument/2006/relationships/hyperlink" Target="mailto:LOLSZAK@OLSZAK.COM" TargetMode="External"/><Relationship Id="rId167" Type="http://schemas.openxmlformats.org/officeDocument/2006/relationships/hyperlink" Target="mailto:RGILL@TDM-CORP.COM" TargetMode="External"/><Relationship Id="rId188" Type="http://schemas.openxmlformats.org/officeDocument/2006/relationships/hyperlink" Target="mailto:DHAYES@EXALTIT.COM" TargetMode="External"/><Relationship Id="rId311" Type="http://schemas.openxmlformats.org/officeDocument/2006/relationships/hyperlink" Target="mailto:GBENNETT@OLHINC.COM" TargetMode="External"/><Relationship Id="rId332" Type="http://schemas.openxmlformats.org/officeDocument/2006/relationships/hyperlink" Target="mailto:KFITZPATRICK@SYMPHONY-CONSULTING.COM" TargetMode="External"/><Relationship Id="rId353" Type="http://schemas.openxmlformats.org/officeDocument/2006/relationships/hyperlink" Target="mailto:DAVID@UNITESOLUTIONS.BIZ" TargetMode="External"/><Relationship Id="rId71" Type="http://schemas.openxmlformats.org/officeDocument/2006/relationships/hyperlink" Target="mailto:KATHY.BLANCK@VIGNON.COM" TargetMode="External"/><Relationship Id="rId92" Type="http://schemas.openxmlformats.org/officeDocument/2006/relationships/hyperlink" Target="mailto:SANDEEP@ACUTEGE.COM" TargetMode="External"/><Relationship Id="rId213" Type="http://schemas.openxmlformats.org/officeDocument/2006/relationships/hyperlink" Target="mailto:legia.faria@alesig.com" TargetMode="External"/><Relationship Id="rId234" Type="http://schemas.openxmlformats.org/officeDocument/2006/relationships/hyperlink" Target="mailto:VKHERA@CIGNUSCONSULTING.COM" TargetMode="External"/><Relationship Id="rId2" Type="http://schemas.openxmlformats.org/officeDocument/2006/relationships/hyperlink" Target="mailto:MLMAYO24VT@YAHOO.COM" TargetMode="External"/><Relationship Id="rId29" Type="http://schemas.openxmlformats.org/officeDocument/2006/relationships/hyperlink" Target="mailto:ZAMBRE@ERALLO.COM" TargetMode="External"/><Relationship Id="rId255" Type="http://schemas.openxmlformats.org/officeDocument/2006/relationships/hyperlink" Target="mailto:EUPGROUP@GMAIL.COM" TargetMode="External"/><Relationship Id="rId276" Type="http://schemas.openxmlformats.org/officeDocument/2006/relationships/hyperlink" Target="mailto:GWALKER@INFINITYSOLUTIONS.INC" TargetMode="External"/><Relationship Id="rId297" Type="http://schemas.openxmlformats.org/officeDocument/2006/relationships/hyperlink" Target="mailto:MARIA@MCHCONSULTINGSERVICES.COM" TargetMode="External"/><Relationship Id="rId40" Type="http://schemas.openxmlformats.org/officeDocument/2006/relationships/hyperlink" Target="mailto:TMB@LEDESIGNGROUP.COM" TargetMode="External"/><Relationship Id="rId115" Type="http://schemas.openxmlformats.org/officeDocument/2006/relationships/hyperlink" Target="mailto:STEPHEN@DEANMARKINC.COM" TargetMode="External"/><Relationship Id="rId136" Type="http://schemas.openxmlformats.org/officeDocument/2006/relationships/hyperlink" Target="mailto:BKMITCH@AOL.COM" TargetMode="External"/><Relationship Id="rId157" Type="http://schemas.openxmlformats.org/officeDocument/2006/relationships/hyperlink" Target="mailto:SKALEIDA@SIGMA-RESOURCES.COM" TargetMode="External"/><Relationship Id="rId178" Type="http://schemas.openxmlformats.org/officeDocument/2006/relationships/hyperlink" Target="mailto:AHANDU@VISVERO.COM" TargetMode="External"/><Relationship Id="rId301" Type="http://schemas.openxmlformats.org/officeDocument/2006/relationships/hyperlink" Target="mailto:MUNEER.BAIG@SBSIT.COM" TargetMode="External"/><Relationship Id="rId322" Type="http://schemas.openxmlformats.org/officeDocument/2006/relationships/hyperlink" Target="mailto:INFO@RIGHTSTARTCONSULTING.COM" TargetMode="External"/><Relationship Id="rId343" Type="http://schemas.openxmlformats.org/officeDocument/2006/relationships/hyperlink" Target="mailto:BDMALLOY@THEMALLOYGROUP.COM" TargetMode="External"/><Relationship Id="rId364" Type="http://schemas.openxmlformats.org/officeDocument/2006/relationships/hyperlink" Target="mailto:CFRASER@MAHANRYKIEL.COM" TargetMode="External"/><Relationship Id="rId61" Type="http://schemas.openxmlformats.org/officeDocument/2006/relationships/hyperlink" Target="mailto:CERTIFICATIONS@CCITECH.COM" TargetMode="External"/><Relationship Id="rId82" Type="http://schemas.openxmlformats.org/officeDocument/2006/relationships/hyperlink" Target="mailto:LINDA@TEAMTECHTRAINING.COM" TargetMode="External"/><Relationship Id="rId199" Type="http://schemas.openxmlformats.org/officeDocument/2006/relationships/hyperlink" Target="mailto:PBOWMAN@SIGNUMGROUP.COM" TargetMode="External"/><Relationship Id="rId203" Type="http://schemas.openxmlformats.org/officeDocument/2006/relationships/hyperlink" Target="mailto:JTURNER@UNIVERSALSLECT.COM" TargetMode="External"/><Relationship Id="rId19" Type="http://schemas.openxmlformats.org/officeDocument/2006/relationships/hyperlink" Target="http://www.alesig.com/" TargetMode="External"/><Relationship Id="rId224" Type="http://schemas.openxmlformats.org/officeDocument/2006/relationships/hyperlink" Target="mailto:DBARNES@BARNESINT.COM" TargetMode="External"/><Relationship Id="rId245" Type="http://schemas.openxmlformats.org/officeDocument/2006/relationships/hyperlink" Target="mailto:JBUTT@DYNAMICSYSTEMS.COM" TargetMode="External"/><Relationship Id="rId266" Type="http://schemas.openxmlformats.org/officeDocument/2006/relationships/hyperlink" Target="mailto:MARTIN.SCRUGGS@HYBRIDDATASECURITY.COM" TargetMode="External"/><Relationship Id="rId287" Type="http://schemas.openxmlformats.org/officeDocument/2006/relationships/hyperlink" Target="mailto:INFO@JLGOV.COM" TargetMode="External"/><Relationship Id="rId30" Type="http://schemas.openxmlformats.org/officeDocument/2006/relationships/hyperlink" Target="mailto:SHIRLEY@GATIS.COM" TargetMode="External"/><Relationship Id="rId105" Type="http://schemas.openxmlformats.org/officeDocument/2006/relationships/hyperlink" Target="mailto:BHUTCHINSON@BTCONSULTINGSVCS.COM" TargetMode="External"/><Relationship Id="rId126" Type="http://schemas.openxmlformats.org/officeDocument/2006/relationships/hyperlink" Target="mailto:JKROLOFF@ISRLLC.US" TargetMode="External"/><Relationship Id="rId147" Type="http://schemas.openxmlformats.org/officeDocument/2006/relationships/hyperlink" Target="mailto:EPACE@PACEDATA.COM" TargetMode="External"/><Relationship Id="rId168" Type="http://schemas.openxmlformats.org/officeDocument/2006/relationships/hyperlink" Target="mailto:TY@TECHLINKSCONSULTING.COM" TargetMode="External"/><Relationship Id="rId312" Type="http://schemas.openxmlformats.org/officeDocument/2006/relationships/hyperlink" Target="mailto:INFO@OMEGASERVICES.COM" TargetMode="External"/><Relationship Id="rId333" Type="http://schemas.openxmlformats.org/officeDocument/2006/relationships/hyperlink" Target="mailto:TINA.WAN@SYNAPTEKCORP.COM" TargetMode="External"/><Relationship Id="rId354" Type="http://schemas.openxmlformats.org/officeDocument/2006/relationships/hyperlink" Target="mailto:MARK.MANN@UPTIMESOLUTIONS.COM" TargetMode="External"/><Relationship Id="rId51" Type="http://schemas.openxmlformats.org/officeDocument/2006/relationships/hyperlink" Target="mailto:HDUVERNE@TAINOCG.COM" TargetMode="External"/><Relationship Id="rId72" Type="http://schemas.openxmlformats.org/officeDocument/2006/relationships/hyperlink" Target="mailto:CACONSULTANTS@YAHOO.COM" TargetMode="External"/><Relationship Id="rId93" Type="http://schemas.openxmlformats.org/officeDocument/2006/relationships/hyperlink" Target="mailto:LODADCON@AOL.COM" TargetMode="External"/><Relationship Id="rId189" Type="http://schemas.openxmlformats.org/officeDocument/2006/relationships/hyperlink" Target="mailto:DONGOODSON@IT-DIRECTION.COM" TargetMode="External"/><Relationship Id="rId3" Type="http://schemas.openxmlformats.org/officeDocument/2006/relationships/hyperlink" Target="mailto:TBROWN@BROWNSCOMM.COM" TargetMode="External"/><Relationship Id="rId214" Type="http://schemas.openxmlformats.org/officeDocument/2006/relationships/hyperlink" Target="http://www.alesig.com/" TargetMode="External"/><Relationship Id="rId235" Type="http://schemas.openxmlformats.org/officeDocument/2006/relationships/hyperlink" Target="mailto:IREHMAN@COMINFO.COM" TargetMode="External"/><Relationship Id="rId256" Type="http://schemas.openxmlformats.org/officeDocument/2006/relationships/hyperlink" Target="mailto:SSEFFINGA@EVIGILANT.COM" TargetMode="External"/><Relationship Id="rId277" Type="http://schemas.openxmlformats.org/officeDocument/2006/relationships/hyperlink" Target="mailto:TOM.WINTERS@INFINTIYSUPPSERV.COM" TargetMode="External"/><Relationship Id="rId298" Type="http://schemas.openxmlformats.org/officeDocument/2006/relationships/hyperlink" Target="mailto:HABIB.NASIBDAR@MINDCUBED.COM" TargetMode="External"/><Relationship Id="rId116" Type="http://schemas.openxmlformats.org/officeDocument/2006/relationships/hyperlink" Target="mailto:BARNETT@DIVERSETECH.COM" TargetMode="External"/><Relationship Id="rId137" Type="http://schemas.openxmlformats.org/officeDocument/2006/relationships/hyperlink" Target="mailto:VENK@MANSAI.COM" TargetMode="External"/><Relationship Id="rId158" Type="http://schemas.openxmlformats.org/officeDocument/2006/relationships/hyperlink" Target="mailto:MARYANN@SMYTHCONSULTING.COM" TargetMode="External"/><Relationship Id="rId302" Type="http://schemas.openxmlformats.org/officeDocument/2006/relationships/hyperlink" Target="mailto:CHRIS@NCCSITE.COM" TargetMode="External"/><Relationship Id="rId323" Type="http://schemas.openxmlformats.org/officeDocument/2006/relationships/hyperlink" Target="mailto:ASHA.SINGH@SBS-CORP.COM" TargetMode="External"/><Relationship Id="rId344" Type="http://schemas.openxmlformats.org/officeDocument/2006/relationships/hyperlink" Target="mailto:BPRAKASH@PLAN-SOURCE.COM" TargetMode="External"/><Relationship Id="rId20" Type="http://schemas.openxmlformats.org/officeDocument/2006/relationships/hyperlink" Target="mailto:LSURMAN@ZTECHNET.COM" TargetMode="External"/><Relationship Id="rId41" Type="http://schemas.openxmlformats.org/officeDocument/2006/relationships/hyperlink" Target="mailto:ASHAH@MRCC1.COM" TargetMode="External"/><Relationship Id="rId62" Type="http://schemas.openxmlformats.org/officeDocument/2006/relationships/hyperlink" Target="mailto:DREWGIBSON@DIAGNOSTICINNOVATIONS.COM" TargetMode="External"/><Relationship Id="rId83" Type="http://schemas.openxmlformats.org/officeDocument/2006/relationships/hyperlink" Target="mailto:JTURNER@UNIVERSALSLECT.COM" TargetMode="External"/><Relationship Id="rId179" Type="http://schemas.openxmlformats.org/officeDocument/2006/relationships/hyperlink" Target="mailto:JOANNE@ABATOR" TargetMode="External"/><Relationship Id="rId365" Type="http://schemas.openxmlformats.org/officeDocument/2006/relationships/hyperlink" Target="mailto:NANCY.NEWBOLD@NEW-BOLD.COM" TargetMode="External"/><Relationship Id="rId190" Type="http://schemas.openxmlformats.org/officeDocument/2006/relationships/hyperlink" Target="mailto:KEVIN.BRENT@INFINITE-INFO.COM" TargetMode="External"/><Relationship Id="rId204" Type="http://schemas.openxmlformats.org/officeDocument/2006/relationships/hyperlink" Target="mailto:BKARRA@LUMENORCONSULTING.COM" TargetMode="External"/><Relationship Id="rId225" Type="http://schemas.openxmlformats.org/officeDocument/2006/relationships/hyperlink" Target="mailto:AO@BESTS-DESIGNS.COM" TargetMode="External"/><Relationship Id="rId246" Type="http://schemas.openxmlformats.org/officeDocument/2006/relationships/hyperlink" Target="mailto:GGRIFFIN@DYNAMIX-LTD.COM" TargetMode="External"/><Relationship Id="rId267" Type="http://schemas.openxmlformats.org/officeDocument/2006/relationships/hyperlink" Target="mailto:LARRY.STONER@IAUTOMATE-IT.COM" TargetMode="External"/><Relationship Id="rId288" Type="http://schemas.openxmlformats.org/officeDocument/2006/relationships/hyperlink" Target="mailto:LJACKSON@JLMIVA.COM" TargetMode="External"/><Relationship Id="rId106" Type="http://schemas.openxmlformats.org/officeDocument/2006/relationships/hyperlink" Target="mailto:XFENG09@GMAIL.COM" TargetMode="External"/><Relationship Id="rId127" Type="http://schemas.openxmlformats.org/officeDocument/2006/relationships/hyperlink" Target="mailto:DFRETWELL@ICNSINC." TargetMode="External"/><Relationship Id="rId313" Type="http://schemas.openxmlformats.org/officeDocument/2006/relationships/hyperlink" Target="mailto:INFO@OMNIFORCEINC.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censtats.census.gov/cgi-bin/cbpnaic/cbpdetl.pl" TargetMode="External"/><Relationship Id="rId2" Type="http://schemas.openxmlformats.org/officeDocument/2006/relationships/hyperlink" Target="http://wsdot.wa.gov/Partners/OMWBE/DBEDirectory/" TargetMode="External"/><Relationship Id="rId1" Type="http://schemas.openxmlformats.org/officeDocument/2006/relationships/hyperlink" Target="https://oregon4biz.diversitysoftware.com/FrontEnd/VendorSearchPublic.asp?TN=oregon4biz&amp;XID=3847" TargetMode="External"/><Relationship Id="rId5" Type="http://schemas.openxmlformats.org/officeDocument/2006/relationships/printerSettings" Target="../printerSettings/printerSettings2.bin"/><Relationship Id="rId4" Type="http://schemas.openxmlformats.org/officeDocument/2006/relationships/hyperlink" Target="http://censtats.census.gov/cgi-bin/cbpnaic/cbpdetl.pl"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censtats.census.gov/cgi-bin/cbpnaic/cbpdetl.pl" TargetMode="External"/><Relationship Id="rId1" Type="http://schemas.openxmlformats.org/officeDocument/2006/relationships/hyperlink" Target="http://wsdot.wa.gov/Partners/OMWBE/DBEDirectory/"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censtats.census.gov/cgi-bin/cbpnaic/cbpdetl.pl" TargetMode="External"/><Relationship Id="rId1" Type="http://schemas.openxmlformats.org/officeDocument/2006/relationships/hyperlink" Target="http://wsdot.wa.gov/Partners/OMWBE/DBEDirectory/"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censtats.census.gov/cgi-bin/cbpnaic/cbpdetl.pl" TargetMode="External"/><Relationship Id="rId1" Type="http://schemas.openxmlformats.org/officeDocument/2006/relationships/hyperlink" Target="http://wsdot.wa.gov/Partners/OMWBE/DBEDirectory/"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censtats.census.gov/cgi-bin/cbpnaic/cbpdetl.pl" TargetMode="External"/><Relationship Id="rId1" Type="http://schemas.openxmlformats.org/officeDocument/2006/relationships/hyperlink" Target="http://wsdot.wa.gov/Partners/OMWBE/DBEDirectory/"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censtats.census.gov/cgi-bin/cbpnaic/cbpdetl.pl" TargetMode="External"/><Relationship Id="rId1" Type="http://schemas.openxmlformats.org/officeDocument/2006/relationships/hyperlink" Target="http://wsdot.wa.gov/Partners/OMWBE/DBEDirectory/"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censtats.census.gov/cgi-bin/cbpnaic/cbpdetl.pl" TargetMode="External"/><Relationship Id="rId1" Type="http://schemas.openxmlformats.org/officeDocument/2006/relationships/hyperlink" Target="http://wsdot.wa.gov/Partners/OMWBE/DBEDirectory/"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censtats.census.gov/cgi-bin/cbpnaic/cbpdetl.pl" TargetMode="External"/><Relationship Id="rId1" Type="http://schemas.openxmlformats.org/officeDocument/2006/relationships/hyperlink" Target="http://wsdot.wa.gov/Partners/OMWBE/DBEDirectory/"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84"/>
  <sheetViews>
    <sheetView tabSelected="1" topLeftCell="A37" zoomScale="80" zoomScaleNormal="80" workbookViewId="0">
      <selection activeCell="J71" sqref="J71"/>
    </sheetView>
  </sheetViews>
  <sheetFormatPr defaultColWidth="9.140625" defaultRowHeight="15.75" outlineLevelRow="1"/>
  <cols>
    <col min="1" max="1" width="6.5703125" style="5" bestFit="1" customWidth="1"/>
    <col min="2" max="2" width="15.85546875" style="4" hidden="1" customWidth="1"/>
    <col min="3" max="3" width="18.7109375" style="3" bestFit="1" customWidth="1"/>
    <col min="4" max="4" width="18.5703125" style="3" customWidth="1"/>
    <col min="5" max="5" width="43.140625" style="1" customWidth="1"/>
    <col min="6" max="6" width="15.5703125" style="2" customWidth="1"/>
    <col min="7" max="8" width="14.7109375" style="1" customWidth="1"/>
    <col min="9" max="9" width="18.42578125" style="1" bestFit="1" customWidth="1"/>
    <col min="10" max="10" width="18.42578125" style="1" customWidth="1"/>
    <col min="11" max="11" width="15.5703125" style="1" customWidth="1"/>
    <col min="12" max="12" width="18.7109375" style="1" bestFit="1" customWidth="1"/>
    <col min="13" max="17" width="18.7109375" style="1" customWidth="1"/>
    <col min="18" max="18" width="16.28515625" style="1" bestFit="1" customWidth="1"/>
    <col min="19" max="20" width="14.7109375" style="1" hidden="1" customWidth="1"/>
    <col min="21" max="21" width="0.140625" style="1" hidden="1" customWidth="1"/>
    <col min="22" max="22" width="14.7109375" style="1" hidden="1" customWidth="1"/>
    <col min="23" max="23" width="16" style="1" hidden="1" customWidth="1"/>
    <col min="24" max="24" width="15.5703125" style="1" hidden="1" customWidth="1"/>
    <col min="25" max="26" width="9.140625" style="1"/>
    <col min="27" max="27" width="10.7109375" style="1" bestFit="1" customWidth="1"/>
    <col min="28" max="16384" width="9.140625" style="1"/>
  </cols>
  <sheetData>
    <row r="1" spans="1:24" s="11" customFormat="1" ht="23.25">
      <c r="B1" s="20"/>
      <c r="C1" s="319" t="s">
        <v>419</v>
      </c>
      <c r="D1" s="319"/>
      <c r="E1" s="319"/>
      <c r="F1" s="319"/>
      <c r="G1" s="319"/>
      <c r="H1" s="319"/>
      <c r="I1" s="319"/>
      <c r="J1" s="319"/>
      <c r="K1" s="319"/>
      <c r="L1" s="319"/>
      <c r="M1" s="319"/>
      <c r="N1" s="319"/>
      <c r="O1" s="319"/>
      <c r="P1" s="319"/>
      <c r="Q1" s="319"/>
      <c r="R1" s="319"/>
      <c r="S1" s="319"/>
      <c r="T1" s="319"/>
      <c r="U1" s="319"/>
      <c r="V1" s="319"/>
      <c r="W1" s="319"/>
      <c r="X1" s="319"/>
    </row>
    <row r="2" spans="1:24" s="6" customFormat="1">
      <c r="A2" s="10"/>
      <c r="B2" s="9"/>
      <c r="C2" s="8"/>
      <c r="D2" s="8"/>
      <c r="F2" s="7"/>
    </row>
    <row r="3" spans="1:24" s="12" customFormat="1" ht="58.5" customHeight="1">
      <c r="A3" s="22" t="s">
        <v>4</v>
      </c>
      <c r="B3" s="23" t="s">
        <v>3</v>
      </c>
      <c r="C3" s="22" t="s">
        <v>2</v>
      </c>
      <c r="D3" s="22" t="s">
        <v>420</v>
      </c>
      <c r="E3" s="29" t="s">
        <v>1</v>
      </c>
      <c r="F3" s="30" t="s">
        <v>418</v>
      </c>
      <c r="G3" s="30" t="s">
        <v>431</v>
      </c>
      <c r="H3" s="30" t="s">
        <v>435</v>
      </c>
      <c r="I3" s="30" t="s">
        <v>1154</v>
      </c>
      <c r="J3" s="30" t="s">
        <v>1155</v>
      </c>
      <c r="K3" s="30" t="s">
        <v>1149</v>
      </c>
      <c r="L3" s="30" t="s">
        <v>1169</v>
      </c>
      <c r="M3" s="30" t="s">
        <v>1171</v>
      </c>
      <c r="N3" s="30" t="s">
        <v>1170</v>
      </c>
      <c r="O3" s="30" t="s">
        <v>1162</v>
      </c>
      <c r="P3" s="30" t="s">
        <v>1165</v>
      </c>
      <c r="Q3" s="30" t="s">
        <v>1167</v>
      </c>
      <c r="R3" s="30" t="s">
        <v>436</v>
      </c>
      <c r="S3" s="30"/>
      <c r="T3" s="30"/>
      <c r="U3" s="30"/>
      <c r="V3" s="31"/>
    </row>
    <row r="4" spans="1:24" s="13" customFormat="1" ht="12.75">
      <c r="A4" s="233">
        <v>2015</v>
      </c>
      <c r="B4" s="234"/>
      <c r="C4" s="235" t="s">
        <v>129</v>
      </c>
      <c r="D4" s="235" t="s">
        <v>421</v>
      </c>
      <c r="E4" s="236" t="s">
        <v>417</v>
      </c>
      <c r="F4" s="237">
        <f>SUM(G4:R4)</f>
        <v>3763648</v>
      </c>
      <c r="G4" s="238">
        <v>3763648</v>
      </c>
      <c r="H4" s="238"/>
      <c r="I4" s="238"/>
      <c r="J4" s="238"/>
      <c r="K4" s="238"/>
      <c r="L4" s="238"/>
      <c r="M4" s="238"/>
      <c r="N4" s="238"/>
      <c r="O4" s="238"/>
      <c r="P4" s="238"/>
      <c r="Q4" s="238"/>
      <c r="R4" s="238"/>
      <c r="S4" s="28"/>
      <c r="T4" s="28"/>
      <c r="U4" s="28"/>
      <c r="V4" s="28"/>
    </row>
    <row r="5" spans="1:24" s="13" customFormat="1" ht="12.75">
      <c r="A5" s="233">
        <v>2015</v>
      </c>
      <c r="B5" s="234"/>
      <c r="C5" s="235" t="s">
        <v>422</v>
      </c>
      <c r="D5" s="235" t="s">
        <v>423</v>
      </c>
      <c r="E5" s="236" t="s">
        <v>424</v>
      </c>
      <c r="F5" s="237">
        <f>SUM(G5:R5)</f>
        <v>150000</v>
      </c>
      <c r="G5" s="238"/>
      <c r="H5" s="238"/>
      <c r="I5" s="238"/>
      <c r="J5" s="238"/>
      <c r="K5" s="238"/>
      <c r="L5" s="238"/>
      <c r="M5" s="238"/>
      <c r="N5" s="238"/>
      <c r="O5" s="238"/>
      <c r="P5" s="238"/>
      <c r="Q5" s="238"/>
      <c r="R5" s="238">
        <v>150000</v>
      </c>
      <c r="S5" s="28"/>
      <c r="T5" s="28"/>
      <c r="U5" s="28"/>
      <c r="V5" s="28"/>
    </row>
    <row r="6" spans="1:24" s="13" customFormat="1" ht="12.75">
      <c r="A6" s="233">
        <v>2016</v>
      </c>
      <c r="B6" s="234"/>
      <c r="C6" s="235" t="s">
        <v>422</v>
      </c>
      <c r="D6" s="235" t="s">
        <v>423</v>
      </c>
      <c r="E6" s="236" t="s">
        <v>425</v>
      </c>
      <c r="F6" s="237">
        <f>SUM(G6:R6)</f>
        <v>4000000</v>
      </c>
      <c r="G6" s="238"/>
      <c r="H6" s="238"/>
      <c r="I6" s="238"/>
      <c r="J6" s="238"/>
      <c r="K6" s="238"/>
      <c r="L6" s="238"/>
      <c r="M6" s="238"/>
      <c r="N6" s="238"/>
      <c r="O6" s="238"/>
      <c r="P6" s="238"/>
      <c r="Q6" s="238"/>
      <c r="R6" s="238">
        <v>4000000</v>
      </c>
      <c r="S6" s="28"/>
      <c r="T6" s="28"/>
      <c r="U6" s="28"/>
      <c r="V6" s="28"/>
    </row>
    <row r="7" spans="1:24" s="13" customFormat="1" ht="12.75">
      <c r="A7" s="233">
        <v>2016</v>
      </c>
      <c r="B7" s="234"/>
      <c r="C7" s="235" t="s">
        <v>426</v>
      </c>
      <c r="D7" s="235" t="s">
        <v>0</v>
      </c>
      <c r="E7" s="236" t="s">
        <v>427</v>
      </c>
      <c r="F7" s="237">
        <f>SUM(H7:R12)</f>
        <v>850000</v>
      </c>
      <c r="G7" s="238"/>
      <c r="H7" s="239"/>
      <c r="I7" s="240"/>
      <c r="J7" s="240"/>
      <c r="K7" s="238"/>
      <c r="L7" s="240"/>
      <c r="M7" s="240"/>
      <c r="N7" s="240"/>
      <c r="O7" s="240"/>
      <c r="P7" s="240"/>
      <c r="Q7" s="240"/>
      <c r="R7" s="238"/>
      <c r="S7" s="28"/>
      <c r="T7" s="28"/>
      <c r="U7" s="28"/>
      <c r="V7" s="28"/>
    </row>
    <row r="8" spans="1:24" s="27" customFormat="1" ht="12.75" outlineLevel="1">
      <c r="A8" s="233"/>
      <c r="B8" s="234"/>
      <c r="C8" s="235"/>
      <c r="D8" s="235"/>
      <c r="E8" s="241" t="s">
        <v>1177</v>
      </c>
      <c r="F8" s="237"/>
      <c r="G8" s="238"/>
      <c r="H8" s="238">
        <v>125000</v>
      </c>
      <c r="I8" s="240"/>
      <c r="J8" s="240"/>
      <c r="K8" s="238"/>
      <c r="L8" s="240"/>
      <c r="M8" s="240"/>
      <c r="N8" s="240"/>
      <c r="O8" s="240"/>
      <c r="P8" s="240"/>
      <c r="Q8" s="240"/>
      <c r="R8" s="238"/>
      <c r="S8" s="28"/>
      <c r="T8" s="28"/>
      <c r="U8" s="28"/>
      <c r="V8" s="28"/>
    </row>
    <row r="9" spans="1:24" s="27" customFormat="1" ht="12.75" outlineLevel="1">
      <c r="A9" s="233"/>
      <c r="B9" s="234"/>
      <c r="C9" s="235"/>
      <c r="D9" s="235"/>
      <c r="E9" s="241" t="s">
        <v>1138</v>
      </c>
      <c r="F9" s="237"/>
      <c r="G9" s="238"/>
      <c r="H9" s="238"/>
      <c r="I9" s="238">
        <v>25000</v>
      </c>
      <c r="J9" s="240"/>
      <c r="K9" s="240"/>
      <c r="L9" s="238"/>
      <c r="M9" s="238"/>
      <c r="N9" s="238"/>
      <c r="O9" s="238"/>
      <c r="P9" s="238"/>
      <c r="Q9" s="238"/>
      <c r="R9" s="238"/>
      <c r="S9" s="28"/>
      <c r="T9" s="28"/>
      <c r="U9" s="28"/>
      <c r="V9" s="28"/>
    </row>
    <row r="10" spans="1:24" s="27" customFormat="1" ht="12.75" outlineLevel="1">
      <c r="A10" s="233"/>
      <c r="B10" s="234"/>
      <c r="C10" s="235"/>
      <c r="D10" s="235"/>
      <c r="E10" s="241" t="s">
        <v>1140</v>
      </c>
      <c r="F10" s="237"/>
      <c r="G10" s="238"/>
      <c r="H10" s="238"/>
      <c r="I10" s="238"/>
      <c r="J10" s="240"/>
      <c r="K10" s="238">
        <v>225000</v>
      </c>
      <c r="L10" s="238"/>
      <c r="M10" s="238"/>
      <c r="N10" s="238"/>
      <c r="O10" s="238"/>
      <c r="P10" s="238"/>
      <c r="Q10" s="238"/>
      <c r="R10" s="238"/>
      <c r="S10" s="28"/>
      <c r="T10" s="28"/>
      <c r="U10" s="28"/>
      <c r="V10" s="28"/>
    </row>
    <row r="11" spans="1:24" s="27" customFormat="1" ht="12.75" outlineLevel="1">
      <c r="A11" s="233"/>
      <c r="B11" s="234"/>
      <c r="C11" s="235"/>
      <c r="D11" s="235"/>
      <c r="E11" s="241" t="s">
        <v>1176</v>
      </c>
      <c r="F11" s="237"/>
      <c r="G11" s="238"/>
      <c r="H11" s="238"/>
      <c r="I11" s="238"/>
      <c r="J11" s="238">
        <v>200000</v>
      </c>
      <c r="K11" s="238"/>
      <c r="L11" s="238"/>
      <c r="M11" s="238"/>
      <c r="N11" s="238"/>
      <c r="O11" s="238"/>
      <c r="P11" s="238"/>
      <c r="Q11" s="238"/>
      <c r="R11" s="238"/>
      <c r="S11" s="28"/>
      <c r="T11" s="28"/>
      <c r="U11" s="28"/>
      <c r="V11" s="28"/>
    </row>
    <row r="12" spans="1:24" s="27" customFormat="1" ht="12.75" outlineLevel="1">
      <c r="A12" s="233"/>
      <c r="B12" s="234"/>
      <c r="C12" s="235"/>
      <c r="D12" s="235"/>
      <c r="E12" s="241" t="s">
        <v>1139</v>
      </c>
      <c r="F12" s="237"/>
      <c r="G12" s="238"/>
      <c r="H12" s="238"/>
      <c r="I12" s="238"/>
      <c r="J12" s="238"/>
      <c r="K12" s="238"/>
      <c r="L12" s="238">
        <v>275000</v>
      </c>
      <c r="M12" s="238"/>
      <c r="N12" s="238"/>
      <c r="O12" s="238"/>
      <c r="P12" s="238"/>
      <c r="Q12" s="238"/>
      <c r="R12" s="238"/>
      <c r="S12" s="28"/>
      <c r="T12" s="28"/>
      <c r="U12" s="28"/>
      <c r="V12" s="28"/>
    </row>
    <row r="13" spans="1:24" s="13" customFormat="1" ht="12.75">
      <c r="A13" s="233">
        <v>2016</v>
      </c>
      <c r="B13" s="234"/>
      <c r="C13" s="235" t="s">
        <v>129</v>
      </c>
      <c r="D13" s="235" t="s">
        <v>421</v>
      </c>
      <c r="E13" s="236" t="s">
        <v>428</v>
      </c>
      <c r="F13" s="237">
        <f>SUM(G13:R13)</f>
        <v>242000</v>
      </c>
      <c r="G13" s="238">
        <v>242000</v>
      </c>
      <c r="H13" s="238"/>
      <c r="I13" s="238"/>
      <c r="J13" s="238"/>
      <c r="K13" s="238"/>
      <c r="L13" s="238"/>
      <c r="M13" s="238"/>
      <c r="N13" s="238"/>
      <c r="O13" s="238"/>
      <c r="P13" s="238"/>
      <c r="Q13" s="238"/>
      <c r="R13" s="238"/>
      <c r="S13" s="28"/>
      <c r="T13" s="28"/>
      <c r="U13" s="28"/>
      <c r="V13" s="28"/>
    </row>
    <row r="14" spans="1:24" s="13" customFormat="1" ht="12.75">
      <c r="A14" s="233">
        <v>2016</v>
      </c>
      <c r="B14" s="234"/>
      <c r="C14" s="235" t="s">
        <v>129</v>
      </c>
      <c r="D14" s="235" t="s">
        <v>421</v>
      </c>
      <c r="E14" s="236" t="s">
        <v>429</v>
      </c>
      <c r="F14" s="237">
        <f>SUM(G14:R14)</f>
        <v>1600500</v>
      </c>
      <c r="G14" s="238">
        <v>1600500</v>
      </c>
      <c r="H14" s="238"/>
      <c r="I14" s="238"/>
      <c r="J14" s="238"/>
      <c r="K14" s="238"/>
      <c r="L14" s="238"/>
      <c r="M14" s="238"/>
      <c r="N14" s="238"/>
      <c r="O14" s="238"/>
      <c r="P14" s="238"/>
      <c r="Q14" s="238"/>
      <c r="R14" s="238"/>
      <c r="S14" s="28"/>
      <c r="T14" s="28"/>
      <c r="U14" s="28"/>
      <c r="V14" s="28"/>
    </row>
    <row r="15" spans="1:24" s="13" customFormat="1" ht="12.75">
      <c r="A15" s="233">
        <v>2016</v>
      </c>
      <c r="B15" s="234"/>
      <c r="C15" s="235" t="s">
        <v>422</v>
      </c>
      <c r="D15" s="235" t="s">
        <v>421</v>
      </c>
      <c r="E15" s="236" t="s">
        <v>430</v>
      </c>
      <c r="F15" s="237">
        <f>SUM(G15:R15)</f>
        <v>173000</v>
      </c>
      <c r="G15" s="238">
        <v>173000</v>
      </c>
      <c r="H15" s="238"/>
      <c r="I15" s="238"/>
      <c r="J15" s="238"/>
      <c r="K15" s="238"/>
      <c r="L15" s="238"/>
      <c r="M15" s="238"/>
      <c r="N15" s="238"/>
      <c r="O15" s="238"/>
      <c r="P15" s="238"/>
      <c r="Q15" s="238"/>
      <c r="R15" s="238"/>
      <c r="S15" s="28"/>
      <c r="T15" s="28"/>
      <c r="U15" s="28"/>
      <c r="V15" s="28"/>
    </row>
    <row r="16" spans="1:24" s="13" customFormat="1" ht="12.75">
      <c r="A16" s="233">
        <v>2016</v>
      </c>
      <c r="B16" s="234"/>
      <c r="C16" s="235" t="s">
        <v>426</v>
      </c>
      <c r="D16" s="235" t="s">
        <v>0</v>
      </c>
      <c r="E16" s="236" t="s">
        <v>432</v>
      </c>
      <c r="F16" s="237">
        <f>SUM(H16:R25)</f>
        <v>250000</v>
      </c>
      <c r="G16" s="238"/>
      <c r="H16" s="239"/>
      <c r="I16" s="238"/>
      <c r="J16" s="238"/>
      <c r="K16" s="238"/>
      <c r="L16" s="238"/>
      <c r="M16" s="238"/>
      <c r="N16" s="238"/>
      <c r="O16" s="238"/>
      <c r="P16" s="238"/>
      <c r="Q16" s="238"/>
      <c r="R16" s="238"/>
      <c r="S16" s="28"/>
      <c r="T16" s="28"/>
      <c r="U16" s="28"/>
      <c r="V16" s="28"/>
    </row>
    <row r="17" spans="1:22" s="27" customFormat="1" ht="12.75" outlineLevel="1">
      <c r="A17" s="233"/>
      <c r="B17" s="234"/>
      <c r="C17" s="235"/>
      <c r="D17" s="235"/>
      <c r="E17" s="241" t="s">
        <v>1177</v>
      </c>
      <c r="F17" s="237"/>
      <c r="G17" s="238"/>
      <c r="H17" s="238">
        <v>10000</v>
      </c>
      <c r="I17" s="238"/>
      <c r="J17" s="238"/>
      <c r="K17" s="238"/>
      <c r="L17" s="238"/>
      <c r="M17" s="238"/>
      <c r="N17" s="238"/>
      <c r="O17" s="238"/>
      <c r="P17" s="238"/>
      <c r="Q17" s="238"/>
      <c r="R17" s="238"/>
      <c r="S17" s="28"/>
      <c r="T17" s="28"/>
      <c r="U17" s="28"/>
      <c r="V17" s="28"/>
    </row>
    <row r="18" spans="1:22" s="27" customFormat="1" ht="12.75" outlineLevel="1">
      <c r="A18" s="233"/>
      <c r="B18" s="234"/>
      <c r="C18" s="235"/>
      <c r="D18" s="235"/>
      <c r="E18" s="241" t="s">
        <v>1138</v>
      </c>
      <c r="F18" s="237"/>
      <c r="G18" s="238"/>
      <c r="H18" s="238"/>
      <c r="I18" s="238">
        <v>10000</v>
      </c>
      <c r="J18" s="238"/>
      <c r="K18" s="238"/>
      <c r="L18" s="238"/>
      <c r="M18" s="238"/>
      <c r="N18" s="238"/>
      <c r="O18" s="238"/>
      <c r="P18" s="238"/>
      <c r="Q18" s="238"/>
      <c r="R18" s="238"/>
      <c r="S18" s="28"/>
      <c r="T18" s="28"/>
      <c r="U18" s="28"/>
      <c r="V18" s="28"/>
    </row>
    <row r="19" spans="1:22" s="27" customFormat="1" ht="12.75" outlineLevel="1">
      <c r="A19" s="233"/>
      <c r="B19" s="234"/>
      <c r="C19" s="235"/>
      <c r="D19" s="235"/>
      <c r="E19" s="241" t="s">
        <v>1141</v>
      </c>
      <c r="F19" s="237"/>
      <c r="G19" s="238"/>
      <c r="H19" s="238"/>
      <c r="I19" s="238"/>
      <c r="J19" s="238"/>
      <c r="K19" s="238"/>
      <c r="L19" s="238"/>
      <c r="M19" s="238">
        <v>25000</v>
      </c>
      <c r="N19" s="238"/>
      <c r="O19" s="238"/>
      <c r="P19" s="238"/>
      <c r="Q19" s="238"/>
      <c r="R19" s="238"/>
      <c r="S19" s="28"/>
      <c r="T19" s="28"/>
      <c r="U19" s="28"/>
      <c r="V19" s="28"/>
    </row>
    <row r="20" spans="1:22" s="27" customFormat="1" ht="12.75" outlineLevel="1">
      <c r="A20" s="233"/>
      <c r="B20" s="234"/>
      <c r="C20" s="235"/>
      <c r="D20" s="235"/>
      <c r="E20" s="241" t="s">
        <v>1142</v>
      </c>
      <c r="F20" s="237"/>
      <c r="G20" s="238"/>
      <c r="H20" s="238"/>
      <c r="I20" s="238"/>
      <c r="J20" s="238"/>
      <c r="K20" s="238"/>
      <c r="L20" s="238"/>
      <c r="M20" s="238"/>
      <c r="N20" s="238">
        <v>10000</v>
      </c>
      <c r="O20" s="238"/>
      <c r="P20" s="238"/>
      <c r="Q20" s="238"/>
      <c r="R20" s="238"/>
      <c r="S20" s="28"/>
      <c r="T20" s="28"/>
      <c r="U20" s="28"/>
      <c r="V20" s="28"/>
    </row>
    <row r="21" spans="1:22" s="27" customFormat="1" ht="12.75" outlineLevel="1">
      <c r="A21" s="233"/>
      <c r="B21" s="234"/>
      <c r="C21" s="235"/>
      <c r="D21" s="235"/>
      <c r="E21" s="241" t="s">
        <v>1143</v>
      </c>
      <c r="F21" s="237"/>
      <c r="G21" s="238"/>
      <c r="H21" s="238"/>
      <c r="I21" s="238"/>
      <c r="J21" s="238"/>
      <c r="K21" s="238"/>
      <c r="L21" s="238"/>
      <c r="M21" s="238"/>
      <c r="N21" s="238"/>
      <c r="O21" s="238">
        <v>10000</v>
      </c>
      <c r="P21" s="238"/>
      <c r="Q21" s="238"/>
      <c r="R21" s="238"/>
      <c r="S21" s="28"/>
      <c r="T21" s="28"/>
      <c r="U21" s="28"/>
      <c r="V21" s="28"/>
    </row>
    <row r="22" spans="1:22" s="27" customFormat="1" ht="12.75" outlineLevel="1">
      <c r="A22" s="233"/>
      <c r="B22" s="234"/>
      <c r="C22" s="235"/>
      <c r="D22" s="235"/>
      <c r="E22" s="241" t="s">
        <v>1144</v>
      </c>
      <c r="F22" s="237"/>
      <c r="G22" s="238"/>
      <c r="H22" s="238"/>
      <c r="I22" s="238"/>
      <c r="J22" s="238"/>
      <c r="K22" s="238"/>
      <c r="L22" s="238"/>
      <c r="M22" s="238">
        <v>60000</v>
      </c>
      <c r="N22" s="238"/>
      <c r="O22" s="238"/>
      <c r="P22" s="238"/>
      <c r="Q22" s="238"/>
      <c r="R22" s="238"/>
      <c r="S22" s="28"/>
      <c r="T22" s="28"/>
      <c r="U22" s="28"/>
      <c r="V22" s="28"/>
    </row>
    <row r="23" spans="1:22" s="27" customFormat="1" ht="12.75" outlineLevel="1">
      <c r="A23" s="233"/>
      <c r="B23" s="234"/>
      <c r="C23" s="235"/>
      <c r="D23" s="235"/>
      <c r="E23" s="241" t="s">
        <v>1145</v>
      </c>
      <c r="F23" s="237"/>
      <c r="G23" s="238"/>
      <c r="H23" s="238"/>
      <c r="I23" s="238"/>
      <c r="J23" s="238"/>
      <c r="K23" s="238"/>
      <c r="L23" s="238"/>
      <c r="M23" s="238">
        <v>20000</v>
      </c>
      <c r="N23" s="238"/>
      <c r="O23" s="238"/>
      <c r="P23" s="238"/>
      <c r="Q23" s="238"/>
      <c r="R23" s="238"/>
      <c r="S23" s="28"/>
      <c r="T23" s="28"/>
      <c r="U23" s="28"/>
      <c r="V23" s="28"/>
    </row>
    <row r="24" spans="1:22" s="27" customFormat="1" ht="12.75" outlineLevel="1">
      <c r="A24" s="233"/>
      <c r="B24" s="234"/>
      <c r="C24" s="235"/>
      <c r="D24" s="235"/>
      <c r="E24" s="241" t="s">
        <v>1146</v>
      </c>
      <c r="F24" s="237"/>
      <c r="G24" s="238"/>
      <c r="H24" s="238"/>
      <c r="I24" s="238"/>
      <c r="J24" s="238"/>
      <c r="K24" s="238"/>
      <c r="L24" s="238"/>
      <c r="M24" s="238"/>
      <c r="N24" s="238"/>
      <c r="O24" s="238"/>
      <c r="P24" s="238"/>
      <c r="Q24" s="238">
        <v>30000</v>
      </c>
      <c r="R24" s="238"/>
      <c r="S24" s="28"/>
      <c r="T24" s="28"/>
      <c r="U24" s="28"/>
      <c r="V24" s="28"/>
    </row>
    <row r="25" spans="1:22" s="27" customFormat="1" ht="12.75" outlineLevel="1">
      <c r="A25" s="233"/>
      <c r="B25" s="234"/>
      <c r="C25" s="235"/>
      <c r="D25" s="235"/>
      <c r="E25" s="241" t="s">
        <v>1148</v>
      </c>
      <c r="F25" s="237"/>
      <c r="G25" s="238"/>
      <c r="H25" s="238"/>
      <c r="I25" s="238"/>
      <c r="J25" s="238"/>
      <c r="K25" s="238"/>
      <c r="L25" s="238">
        <v>75000</v>
      </c>
      <c r="M25" s="238"/>
      <c r="N25" s="238"/>
      <c r="O25" s="238"/>
      <c r="P25" s="238"/>
      <c r="Q25" s="238"/>
      <c r="R25" s="238"/>
      <c r="S25" s="28"/>
      <c r="T25" s="28"/>
      <c r="U25" s="28"/>
      <c r="V25" s="28"/>
    </row>
    <row r="26" spans="1:22" s="27" customFormat="1" ht="12.75">
      <c r="A26" s="233">
        <v>2016</v>
      </c>
      <c r="B26" s="234"/>
      <c r="C26" s="235" t="s">
        <v>426</v>
      </c>
      <c r="D26" s="235" t="s">
        <v>0</v>
      </c>
      <c r="E26" s="236" t="s">
        <v>433</v>
      </c>
      <c r="F26" s="237">
        <f>SUM(H26:R34)</f>
        <v>750000</v>
      </c>
      <c r="G26" s="238"/>
      <c r="H26" s="239"/>
      <c r="I26" s="238"/>
      <c r="J26" s="238"/>
      <c r="K26" s="238"/>
      <c r="L26" s="238"/>
      <c r="M26" s="238"/>
      <c r="N26" s="238"/>
      <c r="O26" s="238"/>
      <c r="P26" s="238"/>
      <c r="Q26" s="238"/>
      <c r="R26" s="238"/>
      <c r="S26" s="28"/>
      <c r="T26" s="28"/>
      <c r="U26" s="28"/>
      <c r="V26" s="28"/>
    </row>
    <row r="27" spans="1:22" s="27" customFormat="1" ht="12.75" outlineLevel="1">
      <c r="A27" s="233"/>
      <c r="B27" s="234"/>
      <c r="C27" s="235"/>
      <c r="D27" s="235"/>
      <c r="E27" s="241" t="s">
        <v>1177</v>
      </c>
      <c r="F27" s="237"/>
      <c r="G27" s="238"/>
      <c r="H27" s="238">
        <v>130000</v>
      </c>
      <c r="I27" s="238"/>
      <c r="J27" s="238"/>
      <c r="K27" s="238"/>
      <c r="L27" s="238"/>
      <c r="M27" s="238"/>
      <c r="N27" s="238"/>
      <c r="O27" s="238"/>
      <c r="P27" s="238"/>
      <c r="Q27" s="238"/>
      <c r="R27" s="238"/>
      <c r="S27" s="28"/>
      <c r="T27" s="28"/>
      <c r="U27" s="28"/>
      <c r="V27" s="28"/>
    </row>
    <row r="28" spans="1:22" s="27" customFormat="1" ht="12.75" outlineLevel="1">
      <c r="A28" s="233"/>
      <c r="B28" s="234"/>
      <c r="C28" s="235"/>
      <c r="D28" s="235"/>
      <c r="E28" s="241" t="s">
        <v>1142</v>
      </c>
      <c r="F28" s="237"/>
      <c r="G28" s="238"/>
      <c r="H28" s="238"/>
      <c r="I28" s="238"/>
      <c r="J28" s="238"/>
      <c r="K28" s="238"/>
      <c r="L28" s="238"/>
      <c r="M28" s="238"/>
      <c r="N28" s="238">
        <v>50000</v>
      </c>
      <c r="O28" s="239"/>
      <c r="P28" s="238"/>
      <c r="Q28" s="238"/>
      <c r="R28" s="238"/>
      <c r="S28" s="28"/>
      <c r="T28" s="28"/>
      <c r="U28" s="28"/>
      <c r="V28" s="28"/>
    </row>
    <row r="29" spans="1:22" s="27" customFormat="1" ht="12.75" outlineLevel="1">
      <c r="A29" s="233"/>
      <c r="B29" s="234"/>
      <c r="C29" s="235"/>
      <c r="D29" s="235"/>
      <c r="E29" s="241" t="s">
        <v>1143</v>
      </c>
      <c r="F29" s="237"/>
      <c r="G29" s="238"/>
      <c r="H29" s="238"/>
      <c r="I29" s="238"/>
      <c r="J29" s="238"/>
      <c r="K29" s="238"/>
      <c r="L29" s="238"/>
      <c r="M29" s="238"/>
      <c r="N29" s="238"/>
      <c r="O29" s="238">
        <v>60000</v>
      </c>
      <c r="P29" s="238"/>
      <c r="Q29" s="238"/>
      <c r="R29" s="238"/>
      <c r="S29" s="28"/>
      <c r="T29" s="28"/>
      <c r="U29" s="28"/>
      <c r="V29" s="28"/>
    </row>
    <row r="30" spans="1:22" s="27" customFormat="1" ht="12.75" outlineLevel="1">
      <c r="A30" s="233"/>
      <c r="B30" s="234"/>
      <c r="C30" s="235"/>
      <c r="D30" s="235"/>
      <c r="E30" s="241" t="s">
        <v>1144</v>
      </c>
      <c r="F30" s="237"/>
      <c r="G30" s="238"/>
      <c r="H30" s="238"/>
      <c r="I30" s="238"/>
      <c r="J30" s="238"/>
      <c r="K30" s="238"/>
      <c r="L30" s="238"/>
      <c r="M30" s="238">
        <v>100000</v>
      </c>
      <c r="N30" s="238"/>
      <c r="O30" s="238"/>
      <c r="P30" s="238"/>
      <c r="Q30" s="238"/>
      <c r="R30" s="238"/>
      <c r="S30" s="28"/>
      <c r="T30" s="28"/>
      <c r="U30" s="28"/>
      <c r="V30" s="28"/>
    </row>
    <row r="31" spans="1:22" s="27" customFormat="1" ht="12.75" outlineLevel="1">
      <c r="A31" s="233"/>
      <c r="B31" s="234"/>
      <c r="C31" s="235"/>
      <c r="D31" s="235"/>
      <c r="E31" s="241" t="s">
        <v>1145</v>
      </c>
      <c r="F31" s="237"/>
      <c r="G31" s="238"/>
      <c r="H31" s="238"/>
      <c r="I31" s="238"/>
      <c r="J31" s="238"/>
      <c r="K31" s="238"/>
      <c r="L31" s="238"/>
      <c r="M31" s="238">
        <v>60000</v>
      </c>
      <c r="N31" s="238"/>
      <c r="O31" s="238"/>
      <c r="P31" s="238"/>
      <c r="Q31" s="238"/>
      <c r="R31" s="238"/>
      <c r="S31" s="28"/>
      <c r="T31" s="28"/>
      <c r="U31" s="28"/>
      <c r="V31" s="28"/>
    </row>
    <row r="32" spans="1:22" s="27" customFormat="1" ht="12.75" outlineLevel="1">
      <c r="A32" s="233"/>
      <c r="B32" s="234"/>
      <c r="C32" s="235"/>
      <c r="D32" s="235"/>
      <c r="E32" s="241" t="s">
        <v>1146</v>
      </c>
      <c r="F32" s="237"/>
      <c r="G32" s="238"/>
      <c r="H32" s="238"/>
      <c r="I32" s="238"/>
      <c r="J32" s="238"/>
      <c r="K32" s="238"/>
      <c r="L32" s="238"/>
      <c r="M32" s="238"/>
      <c r="N32" s="238"/>
      <c r="O32" s="238"/>
      <c r="P32" s="238"/>
      <c r="Q32" s="238">
        <v>100000</v>
      </c>
      <c r="R32" s="238"/>
      <c r="S32" s="28"/>
      <c r="T32" s="28"/>
      <c r="U32" s="28"/>
      <c r="V32" s="28"/>
    </row>
    <row r="33" spans="1:26" s="27" customFormat="1" ht="12.75" outlineLevel="1">
      <c r="A33" s="233"/>
      <c r="B33" s="234"/>
      <c r="C33" s="235"/>
      <c r="D33" s="235"/>
      <c r="E33" s="241" t="s">
        <v>1178</v>
      </c>
      <c r="F33" s="237"/>
      <c r="G33" s="238"/>
      <c r="H33" s="238"/>
      <c r="I33" s="238"/>
      <c r="J33" s="238"/>
      <c r="K33" s="238"/>
      <c r="L33" s="238"/>
      <c r="M33" s="238"/>
      <c r="N33" s="238"/>
      <c r="O33" s="238"/>
      <c r="P33" s="238">
        <v>150000</v>
      </c>
      <c r="Q33" s="238"/>
      <c r="R33" s="238"/>
      <c r="S33" s="28"/>
      <c r="T33" s="28"/>
      <c r="U33" s="28"/>
      <c r="V33" s="28"/>
    </row>
    <row r="34" spans="1:26" s="27" customFormat="1" ht="12.75" outlineLevel="1">
      <c r="A34" s="233"/>
      <c r="B34" s="234"/>
      <c r="C34" s="235"/>
      <c r="D34" s="235"/>
      <c r="E34" s="241" t="s">
        <v>1147</v>
      </c>
      <c r="F34" s="237"/>
      <c r="G34" s="238"/>
      <c r="H34" s="238"/>
      <c r="I34" s="238"/>
      <c r="J34" s="238"/>
      <c r="K34" s="238"/>
      <c r="L34" s="238"/>
      <c r="M34" s="238">
        <v>100000</v>
      </c>
      <c r="N34" s="238"/>
      <c r="O34" s="238"/>
      <c r="P34" s="238"/>
      <c r="Q34" s="238"/>
      <c r="R34" s="238"/>
      <c r="S34" s="28"/>
      <c r="T34" s="28"/>
      <c r="U34" s="28"/>
      <c r="V34" s="28"/>
    </row>
    <row r="35" spans="1:26" s="27" customFormat="1" ht="12.75">
      <c r="A35" s="233">
        <v>2016</v>
      </c>
      <c r="B35" s="234"/>
      <c r="C35" s="235" t="s">
        <v>422</v>
      </c>
      <c r="D35" s="235" t="s">
        <v>856</v>
      </c>
      <c r="E35" s="236" t="s">
        <v>857</v>
      </c>
      <c r="F35" s="237">
        <f>SUM(G35:R35)</f>
        <v>0</v>
      </c>
      <c r="G35" s="238"/>
      <c r="H35" s="238"/>
      <c r="I35" s="238"/>
      <c r="J35" s="238"/>
      <c r="K35" s="238"/>
      <c r="L35" s="238"/>
      <c r="M35" s="238"/>
      <c r="N35" s="238"/>
      <c r="O35" s="238"/>
      <c r="P35" s="238"/>
      <c r="Q35" s="238"/>
      <c r="R35" s="238"/>
      <c r="S35" s="28"/>
      <c r="T35" s="28"/>
      <c r="U35" s="28"/>
      <c r="V35" s="28"/>
    </row>
    <row r="36" spans="1:26" s="27" customFormat="1" ht="12.75">
      <c r="A36" s="233">
        <v>2017</v>
      </c>
      <c r="B36" s="234"/>
      <c r="C36" s="235" t="s">
        <v>129</v>
      </c>
      <c r="D36" s="235" t="s">
        <v>421</v>
      </c>
      <c r="E36" s="236" t="s">
        <v>429</v>
      </c>
      <c r="F36" s="237">
        <f>SUM(G36:R36)</f>
        <v>477000</v>
      </c>
      <c r="G36" s="238">
        <v>477000</v>
      </c>
      <c r="H36" s="238"/>
      <c r="I36" s="238"/>
      <c r="J36" s="238"/>
      <c r="K36" s="238"/>
      <c r="L36" s="238"/>
      <c r="M36" s="238"/>
      <c r="N36" s="238"/>
      <c r="O36" s="238"/>
      <c r="P36" s="238"/>
      <c r="Q36" s="238"/>
      <c r="R36" s="238"/>
      <c r="S36" s="28"/>
      <c r="T36" s="28"/>
      <c r="U36" s="28"/>
      <c r="V36" s="28"/>
      <c r="Z36" s="46"/>
    </row>
    <row r="37" spans="1:26" s="27" customFormat="1" ht="12.75">
      <c r="A37" s="233">
        <v>2017</v>
      </c>
      <c r="B37" s="234"/>
      <c r="C37" s="235" t="s">
        <v>426</v>
      </c>
      <c r="D37" s="235" t="s">
        <v>0</v>
      </c>
      <c r="E37" s="236" t="s">
        <v>434</v>
      </c>
      <c r="F37" s="237">
        <f>SUM(H37:R43)</f>
        <v>100000</v>
      </c>
      <c r="G37" s="238"/>
      <c r="H37" s="239"/>
      <c r="I37" s="238"/>
      <c r="J37" s="238"/>
      <c r="K37" s="238"/>
      <c r="L37" s="238"/>
      <c r="M37" s="238"/>
      <c r="N37" s="238"/>
      <c r="O37" s="238"/>
      <c r="P37" s="238"/>
      <c r="Q37" s="238"/>
      <c r="R37" s="238"/>
      <c r="S37" s="28"/>
      <c r="T37" s="28"/>
      <c r="U37" s="28"/>
      <c r="V37" s="28"/>
      <c r="Z37" s="40"/>
    </row>
    <row r="38" spans="1:26" s="82" customFormat="1" ht="12.75" outlineLevel="1">
      <c r="A38" s="242"/>
      <c r="B38" s="243"/>
      <c r="C38" s="242"/>
      <c r="D38" s="242"/>
      <c r="E38" s="241" t="s">
        <v>1177</v>
      </c>
      <c r="F38" s="244"/>
      <c r="G38" s="244"/>
      <c r="H38" s="238">
        <v>30000</v>
      </c>
      <c r="I38" s="244"/>
      <c r="J38" s="244"/>
      <c r="K38" s="244"/>
      <c r="L38" s="244"/>
      <c r="M38" s="244"/>
      <c r="N38" s="244"/>
      <c r="O38" s="244"/>
      <c r="P38" s="244"/>
      <c r="Q38" s="244"/>
      <c r="R38" s="244"/>
      <c r="S38" s="81"/>
      <c r="T38" s="81"/>
      <c r="U38" s="81"/>
      <c r="V38" s="81"/>
      <c r="Z38" s="83"/>
    </row>
    <row r="39" spans="1:26" s="27" customFormat="1" ht="12.75" outlineLevel="1">
      <c r="A39" s="233"/>
      <c r="B39" s="234"/>
      <c r="C39" s="235"/>
      <c r="D39" s="235"/>
      <c r="E39" s="241" t="s">
        <v>1142</v>
      </c>
      <c r="F39" s="237"/>
      <c r="G39" s="238"/>
      <c r="H39" s="238"/>
      <c r="I39" s="238"/>
      <c r="J39" s="238"/>
      <c r="K39" s="238"/>
      <c r="L39" s="238"/>
      <c r="M39" s="238"/>
      <c r="N39" s="238">
        <v>15000</v>
      </c>
      <c r="O39" s="238"/>
      <c r="P39" s="238"/>
      <c r="Q39" s="238"/>
      <c r="R39" s="238"/>
      <c r="S39" s="28"/>
      <c r="T39" s="28"/>
      <c r="U39" s="28"/>
      <c r="V39" s="28"/>
      <c r="Z39" s="40"/>
    </row>
    <row r="40" spans="1:26" s="27" customFormat="1" ht="12.75" outlineLevel="1">
      <c r="A40" s="233"/>
      <c r="B40" s="234"/>
      <c r="C40" s="235"/>
      <c r="D40" s="235"/>
      <c r="E40" s="241" t="s">
        <v>1144</v>
      </c>
      <c r="F40" s="237"/>
      <c r="G40" s="238"/>
      <c r="H40" s="238"/>
      <c r="I40" s="238"/>
      <c r="J40" s="238"/>
      <c r="K40" s="238"/>
      <c r="L40" s="238"/>
      <c r="M40" s="238">
        <v>10000</v>
      </c>
      <c r="N40" s="238"/>
      <c r="O40" s="238"/>
      <c r="P40" s="238"/>
      <c r="Q40" s="238"/>
      <c r="R40" s="238"/>
      <c r="S40" s="28"/>
      <c r="T40" s="28"/>
      <c r="U40" s="28"/>
      <c r="V40" s="28"/>
      <c r="Z40" s="40"/>
    </row>
    <row r="41" spans="1:26" s="27" customFormat="1" ht="12.75" outlineLevel="1">
      <c r="A41" s="233"/>
      <c r="B41" s="234"/>
      <c r="C41" s="235"/>
      <c r="D41" s="235"/>
      <c r="E41" s="241" t="s">
        <v>1145</v>
      </c>
      <c r="F41" s="237"/>
      <c r="G41" s="238"/>
      <c r="H41" s="238"/>
      <c r="I41" s="238"/>
      <c r="J41" s="238"/>
      <c r="K41" s="238"/>
      <c r="L41" s="238"/>
      <c r="M41" s="238">
        <v>20000</v>
      </c>
      <c r="N41" s="238"/>
      <c r="O41" s="238"/>
      <c r="P41" s="238"/>
      <c r="Q41" s="238"/>
      <c r="R41" s="238"/>
      <c r="S41" s="28"/>
      <c r="T41" s="28"/>
      <c r="U41" s="28"/>
      <c r="V41" s="28"/>
      <c r="Z41" s="40"/>
    </row>
    <row r="42" spans="1:26" s="27" customFormat="1" ht="12.75" outlineLevel="1">
      <c r="A42" s="233"/>
      <c r="B42" s="234"/>
      <c r="C42" s="235"/>
      <c r="D42" s="235"/>
      <c r="E42" s="241" t="s">
        <v>1146</v>
      </c>
      <c r="F42" s="237"/>
      <c r="G42" s="238"/>
      <c r="H42" s="238"/>
      <c r="I42" s="238"/>
      <c r="J42" s="238"/>
      <c r="K42" s="238"/>
      <c r="L42" s="238"/>
      <c r="M42" s="239"/>
      <c r="N42" s="238"/>
      <c r="O42" s="238"/>
      <c r="P42" s="238"/>
      <c r="Q42" s="238">
        <v>20000</v>
      </c>
      <c r="R42" s="238"/>
      <c r="S42" s="28"/>
      <c r="T42" s="28"/>
      <c r="U42" s="28"/>
      <c r="V42" s="28"/>
      <c r="Z42" s="40"/>
    </row>
    <row r="43" spans="1:26" s="27" customFormat="1" ht="12.75" outlineLevel="1">
      <c r="A43" s="233"/>
      <c r="B43" s="234"/>
      <c r="C43" s="235"/>
      <c r="D43" s="235"/>
      <c r="E43" s="241" t="s">
        <v>1147</v>
      </c>
      <c r="F43" s="237"/>
      <c r="G43" s="238"/>
      <c r="H43" s="238"/>
      <c r="I43" s="238"/>
      <c r="J43" s="238"/>
      <c r="K43" s="238"/>
      <c r="L43" s="238"/>
      <c r="M43" s="238">
        <v>5000</v>
      </c>
      <c r="N43" s="238"/>
      <c r="O43" s="238"/>
      <c r="P43" s="238"/>
      <c r="Q43" s="238"/>
      <c r="R43" s="238"/>
      <c r="S43" s="28"/>
      <c r="T43" s="28"/>
      <c r="U43" s="28"/>
      <c r="V43" s="28"/>
      <c r="Z43" s="40"/>
    </row>
    <row r="44" spans="1:26" s="27" customFormat="1" ht="12.75">
      <c r="A44" s="233">
        <v>2018</v>
      </c>
      <c r="B44" s="234"/>
      <c r="C44" s="235" t="s">
        <v>129</v>
      </c>
      <c r="D44" s="235" t="s">
        <v>421</v>
      </c>
      <c r="E44" s="236" t="s">
        <v>429</v>
      </c>
      <c r="F44" s="237">
        <v>1069000</v>
      </c>
      <c r="G44" s="238">
        <v>1069000</v>
      </c>
      <c r="H44" s="238"/>
      <c r="I44" s="238"/>
      <c r="J44" s="238"/>
      <c r="K44" s="238"/>
      <c r="L44" s="238"/>
      <c r="M44" s="238"/>
      <c r="N44" s="238"/>
      <c r="O44" s="238"/>
      <c r="P44" s="238"/>
      <c r="Q44" s="238"/>
      <c r="R44" s="238"/>
      <c r="S44" s="28"/>
      <c r="T44" s="28"/>
      <c r="U44" s="28"/>
      <c r="V44" s="28"/>
      <c r="Z44" s="40"/>
    </row>
    <row r="45" spans="1:26" s="13" customFormat="1" ht="12.75">
      <c r="A45" s="245"/>
      <c r="B45" s="246"/>
      <c r="C45" s="247"/>
      <c r="D45" s="247"/>
      <c r="E45" s="248" t="s">
        <v>850</v>
      </c>
      <c r="F45" s="249">
        <f>SUM(F4:F44)</f>
        <v>13425148</v>
      </c>
      <c r="G45" s="249">
        <f>SUM(G4:G44)</f>
        <v>7325148</v>
      </c>
      <c r="H45" s="249">
        <f>SUM(H4:H44)</f>
        <v>295000</v>
      </c>
      <c r="I45" s="249">
        <f t="shared" ref="I45:R45" si="0">SUM(I4:I44)</f>
        <v>35000</v>
      </c>
      <c r="J45" s="249">
        <f t="shared" si="0"/>
        <v>200000</v>
      </c>
      <c r="K45" s="249">
        <f t="shared" si="0"/>
        <v>225000</v>
      </c>
      <c r="L45" s="249">
        <f t="shared" si="0"/>
        <v>350000</v>
      </c>
      <c r="M45" s="249">
        <f t="shared" si="0"/>
        <v>400000</v>
      </c>
      <c r="N45" s="249">
        <f t="shared" si="0"/>
        <v>75000</v>
      </c>
      <c r="O45" s="249">
        <f t="shared" si="0"/>
        <v>70000</v>
      </c>
      <c r="P45" s="249">
        <f t="shared" si="0"/>
        <v>150000</v>
      </c>
      <c r="Q45" s="249">
        <f t="shared" si="0"/>
        <v>150000</v>
      </c>
      <c r="R45" s="249">
        <f t="shared" si="0"/>
        <v>4150000</v>
      </c>
      <c r="S45" s="47">
        <f>SUM(S4:S16)</f>
        <v>0</v>
      </c>
      <c r="T45" s="47">
        <f>SUM(T4:T16)</f>
        <v>0</v>
      </c>
      <c r="U45" s="47">
        <f>SUM(U4:U16)</f>
        <v>0</v>
      </c>
      <c r="V45" s="47">
        <f>SUM(V4:V16)</f>
        <v>0</v>
      </c>
    </row>
    <row r="46" spans="1:26" s="13" customFormat="1" ht="26.25" customHeight="1" thickBot="1">
      <c r="A46" s="250"/>
      <c r="B46" s="251"/>
      <c r="C46" s="252"/>
      <c r="D46" s="252"/>
      <c r="E46" s="253" t="s">
        <v>132</v>
      </c>
      <c r="F46" s="254">
        <f>SUM(H45+I45+R45)*0.8</f>
        <v>3584000</v>
      </c>
      <c r="G46" s="254"/>
      <c r="H46" s="254">
        <f>H45*0.8</f>
        <v>236000</v>
      </c>
      <c r="I46" s="254">
        <f t="shared" ref="I46:X46" si="1">I45*0.8</f>
        <v>28000</v>
      </c>
      <c r="J46" s="254">
        <f t="shared" si="1"/>
        <v>160000</v>
      </c>
      <c r="K46" s="254">
        <f t="shared" si="1"/>
        <v>180000</v>
      </c>
      <c r="L46" s="254">
        <f t="shared" si="1"/>
        <v>280000</v>
      </c>
      <c r="M46" s="254">
        <f t="shared" si="1"/>
        <v>320000</v>
      </c>
      <c r="N46" s="254">
        <f t="shared" si="1"/>
        <v>60000</v>
      </c>
      <c r="O46" s="254">
        <f t="shared" si="1"/>
        <v>56000</v>
      </c>
      <c r="P46" s="254">
        <f t="shared" si="1"/>
        <v>120000</v>
      </c>
      <c r="Q46" s="254">
        <f>Q45*0.8</f>
        <v>120000</v>
      </c>
      <c r="R46" s="254">
        <f t="shared" si="1"/>
        <v>3320000</v>
      </c>
      <c r="S46" s="51">
        <f t="shared" si="1"/>
        <v>0</v>
      </c>
      <c r="T46" s="51">
        <f t="shared" si="1"/>
        <v>0</v>
      </c>
      <c r="U46" s="51">
        <f t="shared" si="1"/>
        <v>0</v>
      </c>
      <c r="V46" s="51">
        <f t="shared" si="1"/>
        <v>0</v>
      </c>
      <c r="W46" s="51">
        <f t="shared" si="1"/>
        <v>0</v>
      </c>
      <c r="X46" s="51">
        <f t="shared" si="1"/>
        <v>0</v>
      </c>
    </row>
    <row r="47" spans="1:26" s="13" customFormat="1" ht="13.5" hidden="1" outlineLevel="1" thickTop="1">
      <c r="A47" s="250"/>
      <c r="B47" s="251"/>
      <c r="C47" s="252"/>
      <c r="D47" s="252"/>
      <c r="E47" s="255" t="s">
        <v>368</v>
      </c>
      <c r="F47" s="256">
        <f>SUM(H45+I45+R45)*0.2</f>
        <v>896000</v>
      </c>
      <c r="G47" s="257"/>
      <c r="H47" s="257"/>
      <c r="I47" s="257"/>
      <c r="J47" s="257"/>
      <c r="K47" s="257"/>
      <c r="L47" s="257"/>
      <c r="M47" s="257"/>
      <c r="N47" s="257"/>
      <c r="O47" s="257"/>
      <c r="P47" s="257"/>
      <c r="Q47" s="257"/>
      <c r="R47" s="257"/>
      <c r="S47" s="26">
        <f>SUM(S46:S46)/SUM($G46:$V46)</f>
        <v>0</v>
      </c>
      <c r="T47" s="26">
        <f>SUM(T46:T46)/SUM($G46:$V46)</f>
        <v>0</v>
      </c>
      <c r="U47" s="26">
        <f>SUM(U46:U46)/SUM($G46:$V46)</f>
        <v>0</v>
      </c>
      <c r="V47" s="33">
        <f>SUM(V46:V46)/SUM($G46:$V46)</f>
        <v>0</v>
      </c>
    </row>
    <row r="48" spans="1:26" collapsed="1" thickTop="1">
      <c r="A48" s="250"/>
      <c r="B48" s="251"/>
      <c r="C48" s="258"/>
      <c r="D48" s="258"/>
      <c r="E48" s="259" t="s">
        <v>853</v>
      </c>
      <c r="F48" s="260"/>
      <c r="G48" s="261"/>
      <c r="H48" s="262">
        <f>H46/F46</f>
        <v>6.5848214285714288E-2</v>
      </c>
      <c r="I48" s="262">
        <f>I46/F46</f>
        <v>7.8125E-3</v>
      </c>
      <c r="J48" s="262">
        <f>J46/F46</f>
        <v>4.4642857142857144E-2</v>
      </c>
      <c r="K48" s="262">
        <f>K46/F46</f>
        <v>5.0223214285714288E-2</v>
      </c>
      <c r="L48" s="262">
        <f>L46/F46</f>
        <v>7.8125E-2</v>
      </c>
      <c r="M48" s="262">
        <f>M46/F46</f>
        <v>8.9285714285714288E-2</v>
      </c>
      <c r="N48" s="262">
        <f>N46/F46</f>
        <v>1.6741071428571428E-2</v>
      </c>
      <c r="O48" s="262">
        <f>O46/F46</f>
        <v>1.5625E-2</v>
      </c>
      <c r="P48" s="262">
        <f>P46/F46</f>
        <v>3.3482142857142856E-2</v>
      </c>
      <c r="Q48" s="262">
        <f>Q46/F46</f>
        <v>3.3482142857142856E-2</v>
      </c>
      <c r="R48" s="262">
        <f>R46/F46</f>
        <v>0.9263392857142857</v>
      </c>
      <c r="S48" s="34"/>
      <c r="T48" s="34"/>
      <c r="U48" s="34"/>
      <c r="V48" s="35"/>
    </row>
    <row r="49" spans="1:28" s="13" customFormat="1" ht="58.5" customHeight="1" thickBot="1">
      <c r="A49" s="250"/>
      <c r="B49" s="251"/>
      <c r="C49" s="252"/>
      <c r="D49" s="252"/>
      <c r="E49" s="37" t="s">
        <v>149</v>
      </c>
      <c r="F49" s="256"/>
      <c r="G49" s="30" t="s">
        <v>431</v>
      </c>
      <c r="H49" s="30" t="s">
        <v>435</v>
      </c>
      <c r="I49" s="30" t="s">
        <v>1154</v>
      </c>
      <c r="J49" s="30" t="s">
        <v>1155</v>
      </c>
      <c r="K49" s="30" t="s">
        <v>1149</v>
      </c>
      <c r="L49" s="30" t="s">
        <v>1169</v>
      </c>
      <c r="M49" s="30" t="s">
        <v>1171</v>
      </c>
      <c r="N49" s="30" t="s">
        <v>1170</v>
      </c>
      <c r="O49" s="30" t="s">
        <v>1162</v>
      </c>
      <c r="P49" s="30" t="s">
        <v>1165</v>
      </c>
      <c r="Q49" s="30" t="s">
        <v>1167</v>
      </c>
      <c r="R49" s="30" t="s">
        <v>436</v>
      </c>
      <c r="S49" s="18"/>
      <c r="T49" s="18"/>
      <c r="U49" s="18"/>
      <c r="V49" s="36"/>
      <c r="AA49" s="60"/>
      <c r="AB49" s="59"/>
    </row>
    <row r="50" spans="1:28" s="25" customFormat="1" ht="19.5" customHeight="1">
      <c r="A50" s="263"/>
      <c r="B50" s="263"/>
      <c r="C50" s="264"/>
      <c r="D50" s="264"/>
      <c r="E50" s="265" t="s">
        <v>161</v>
      </c>
      <c r="F50" s="266"/>
      <c r="G50" s="266"/>
      <c r="H50" s="267">
        <f>'NAICS 236220'!C57</f>
        <v>44</v>
      </c>
      <c r="I50" s="267">
        <f>'NAICS 541370'!C40</f>
        <v>27</v>
      </c>
      <c r="J50" s="267">
        <f>'NAICS 541620'!C69</f>
        <v>56</v>
      </c>
      <c r="K50" s="267">
        <f>'NAICS 238910'!C75</f>
        <v>63</v>
      </c>
      <c r="L50" s="267">
        <f>'NAICS 238990'!C55</f>
        <v>42</v>
      </c>
      <c r="M50" s="267">
        <f>'NAICS 238220'!C32</f>
        <v>18</v>
      </c>
      <c r="N50" s="267">
        <f>'NAICS 238130'!C25</f>
        <v>11</v>
      </c>
      <c r="O50" s="267">
        <f>'NAICS 238310'!C23</f>
        <v>10</v>
      </c>
      <c r="P50" s="267">
        <f>'NAICS 238330'!C20</f>
        <v>7</v>
      </c>
      <c r="Q50" s="267">
        <f>'NAICS 238210'!C32</f>
        <v>19</v>
      </c>
      <c r="R50" s="267">
        <f>'NAICS 541512'!C2997</f>
        <v>3141</v>
      </c>
      <c r="S50" s="38"/>
      <c r="T50" s="38"/>
      <c r="U50" s="38"/>
      <c r="V50" s="39"/>
      <c r="AA50" s="60"/>
      <c r="AB50" s="59"/>
    </row>
    <row r="51" spans="1:28" s="25" customFormat="1" ht="17.25" customHeight="1">
      <c r="A51" s="263"/>
      <c r="B51" s="263"/>
      <c r="C51" s="264"/>
      <c r="D51" s="315"/>
      <c r="E51" s="268" t="s">
        <v>1153</v>
      </c>
      <c r="F51" s="266"/>
      <c r="G51" s="266"/>
      <c r="H51" s="267">
        <f>'NAICS 236220'!C53</f>
        <v>1337</v>
      </c>
      <c r="I51" s="267">
        <f>'NAICS 541370'!C36</f>
        <v>194</v>
      </c>
      <c r="J51" s="267">
        <f>'NAICS 541620'!C65</f>
        <v>350</v>
      </c>
      <c r="K51" s="267">
        <f>'NAICS 238910'!C71</f>
        <v>1113</v>
      </c>
      <c r="L51" s="267">
        <f>'NAICS 238990'!C51</f>
        <v>696</v>
      </c>
      <c r="M51" s="267">
        <f>'NAICS 238220'!C28</f>
        <v>1783</v>
      </c>
      <c r="N51" s="267">
        <f>'NAICS 238130'!C21</f>
        <v>538</v>
      </c>
      <c r="O51" s="267">
        <f>'NAICS 238310'!C19</f>
        <v>635</v>
      </c>
      <c r="P51" s="267">
        <f>'NAICS 238330'!C16</f>
        <v>592</v>
      </c>
      <c r="Q51" s="267">
        <f>'NAICS 238210'!C28</f>
        <v>1905</v>
      </c>
      <c r="R51" s="267">
        <f>'NAICS 541512'!C2993</f>
        <v>48453</v>
      </c>
      <c r="S51" s="38" t="e">
        <f>#REF!</f>
        <v>#REF!</v>
      </c>
      <c r="T51" s="38" t="e">
        <f>#REF!</f>
        <v>#REF!</v>
      </c>
      <c r="U51" s="38" t="e">
        <f>#REF!</f>
        <v>#REF!</v>
      </c>
      <c r="V51" s="39" t="e">
        <f>#REF!</f>
        <v>#REF!</v>
      </c>
      <c r="Z51" s="61"/>
    </row>
    <row r="52" spans="1:28" s="27" customFormat="1" ht="12.75">
      <c r="A52" s="250"/>
      <c r="B52" s="239"/>
      <c r="C52" s="251"/>
      <c r="D52" s="252"/>
      <c r="E52" s="269" t="s">
        <v>852</v>
      </c>
      <c r="F52" s="270"/>
      <c r="G52" s="271" t="s">
        <v>133</v>
      </c>
      <c r="H52" s="272">
        <f>H50/H51</f>
        <v>3.2909498878085267E-2</v>
      </c>
      <c r="I52" s="272">
        <f>I50/I51</f>
        <v>0.13917525773195877</v>
      </c>
      <c r="J52" s="272">
        <f t="shared" ref="J52:R52" si="2">J50/J51</f>
        <v>0.16</v>
      </c>
      <c r="K52" s="272">
        <f t="shared" si="2"/>
        <v>5.6603773584905662E-2</v>
      </c>
      <c r="L52" s="272">
        <f t="shared" si="2"/>
        <v>6.0344827586206899E-2</v>
      </c>
      <c r="M52" s="272">
        <f t="shared" si="2"/>
        <v>1.0095344924284913E-2</v>
      </c>
      <c r="N52" s="272">
        <f t="shared" si="2"/>
        <v>2.0446096654275093E-2</v>
      </c>
      <c r="O52" s="272">
        <f t="shared" si="2"/>
        <v>1.5748031496062992E-2</v>
      </c>
      <c r="P52" s="272">
        <f t="shared" si="2"/>
        <v>1.1824324324324325E-2</v>
      </c>
      <c r="Q52" s="272">
        <f t="shared" si="2"/>
        <v>9.9737532808398949E-3</v>
      </c>
      <c r="R52" s="272">
        <f t="shared" si="2"/>
        <v>6.4825707386539533E-2</v>
      </c>
      <c r="S52" s="18"/>
      <c r="T52" s="18"/>
      <c r="U52" s="18"/>
      <c r="V52" s="18"/>
    </row>
    <row r="53" spans="1:28" s="17" customFormat="1" ht="12.75">
      <c r="A53" s="273"/>
      <c r="B53" s="274"/>
      <c r="C53" s="273"/>
      <c r="D53" s="275"/>
      <c r="E53" s="269" t="s">
        <v>851</v>
      </c>
      <c r="F53" s="256"/>
      <c r="G53" s="276">
        <v>0</v>
      </c>
      <c r="H53" s="276">
        <f>H46*H52</f>
        <v>7766.6417352281233</v>
      </c>
      <c r="I53" s="276">
        <f>I46*I52</f>
        <v>3896.9072164948457</v>
      </c>
      <c r="J53" s="276">
        <f t="shared" ref="J53:R53" si="3">J46*J52</f>
        <v>25600</v>
      </c>
      <c r="K53" s="276">
        <f t="shared" si="3"/>
        <v>10188.67924528302</v>
      </c>
      <c r="L53" s="276">
        <f t="shared" si="3"/>
        <v>16896.551724137931</v>
      </c>
      <c r="M53" s="276">
        <f t="shared" si="3"/>
        <v>3230.5103757711722</v>
      </c>
      <c r="N53" s="276">
        <f t="shared" si="3"/>
        <v>1226.7657992565055</v>
      </c>
      <c r="O53" s="276">
        <f t="shared" si="3"/>
        <v>881.88976377952758</v>
      </c>
      <c r="P53" s="276">
        <f t="shared" si="3"/>
        <v>1418.918918918919</v>
      </c>
      <c r="Q53" s="276">
        <f t="shared" si="3"/>
        <v>1196.8503937007874</v>
      </c>
      <c r="R53" s="276">
        <f t="shared" si="3"/>
        <v>215221.34852331126</v>
      </c>
      <c r="S53" s="21" t="e">
        <f>S46*#REF!</f>
        <v>#REF!</v>
      </c>
      <c r="T53" s="21" t="e">
        <f>T46*#REF!</f>
        <v>#REF!</v>
      </c>
      <c r="U53" s="21" t="e">
        <f>U46*#REF!</f>
        <v>#REF!</v>
      </c>
      <c r="V53" s="41" t="e">
        <f>V46*#REF!</f>
        <v>#REF!</v>
      </c>
    </row>
    <row r="54" spans="1:28" s="13" customFormat="1" ht="13.5" thickBot="1">
      <c r="A54" s="250"/>
      <c r="B54" s="239"/>
      <c r="C54" s="251"/>
      <c r="D54" s="252"/>
      <c r="E54" s="269" t="s">
        <v>854</v>
      </c>
      <c r="F54" s="256"/>
      <c r="G54" s="277"/>
      <c r="H54" s="278">
        <f>H48*H52</f>
        <v>2.1670317341596326E-3</v>
      </c>
      <c r="I54" s="278">
        <f>I52*I48</f>
        <v>1.0873067010309279E-3</v>
      </c>
      <c r="J54" s="278">
        <f t="shared" ref="J54:R54" si="4">J52*J48</f>
        <v>7.1428571428571435E-3</v>
      </c>
      <c r="K54" s="278">
        <f t="shared" si="4"/>
        <v>2.842823450134771E-3</v>
      </c>
      <c r="L54" s="278">
        <f t="shared" si="4"/>
        <v>4.7144396551724137E-3</v>
      </c>
      <c r="M54" s="278">
        <f t="shared" si="4"/>
        <v>9.0137008252543871E-4</v>
      </c>
      <c r="N54" s="278">
        <f t="shared" si="4"/>
        <v>3.4228956452469464E-4</v>
      </c>
      <c r="O54" s="278">
        <f t="shared" si="4"/>
        <v>2.4606299212598425E-4</v>
      </c>
      <c r="P54" s="278">
        <f t="shared" si="4"/>
        <v>3.9590371621621624E-4</v>
      </c>
      <c r="Q54" s="278">
        <f t="shared" si="4"/>
        <v>3.3394263217097859E-4</v>
      </c>
      <c r="R54" s="278">
        <f t="shared" si="4"/>
        <v>6.0050599476370328E-2</v>
      </c>
      <c r="S54" s="32"/>
      <c r="T54" s="32"/>
      <c r="U54" s="32"/>
      <c r="V54" s="42"/>
    </row>
    <row r="55" spans="1:28" s="13" customFormat="1" ht="12.75">
      <c r="A55" s="250"/>
      <c r="B55" s="239"/>
      <c r="C55" s="251"/>
      <c r="D55" s="252"/>
      <c r="E55" s="279" t="s">
        <v>855</v>
      </c>
      <c r="F55" s="280"/>
      <c r="G55" s="281">
        <f>SUM(H54:R54)</f>
        <v>8.0224627147288535E-2</v>
      </c>
      <c r="H55" s="282"/>
      <c r="I55" s="282"/>
      <c r="J55" s="282"/>
      <c r="K55" s="282"/>
      <c r="L55" s="282"/>
      <c r="M55" s="282"/>
      <c r="N55" s="282"/>
      <c r="O55" s="282"/>
      <c r="P55" s="282"/>
      <c r="Q55" s="282"/>
      <c r="R55" s="282"/>
      <c r="S55" s="43"/>
      <c r="T55" s="43"/>
      <c r="U55" s="43"/>
      <c r="V55" s="44"/>
    </row>
    <row r="56" spans="1:28" s="13" customFormat="1" ht="12.75">
      <c r="A56" s="250"/>
      <c r="B56" s="239"/>
      <c r="C56" s="251"/>
      <c r="D56" s="258"/>
      <c r="E56" s="252"/>
      <c r="F56" s="283"/>
      <c r="G56" s="272"/>
      <c r="H56" s="272"/>
      <c r="I56" s="272"/>
      <c r="J56" s="272"/>
      <c r="K56" s="272"/>
      <c r="L56" s="272"/>
      <c r="M56" s="272"/>
      <c r="N56" s="272"/>
      <c r="O56" s="272"/>
      <c r="P56" s="272"/>
      <c r="Q56" s="272"/>
      <c r="R56" s="272"/>
      <c r="S56" s="18"/>
      <c r="T56" s="18"/>
      <c r="U56" s="18"/>
      <c r="V56" s="18"/>
      <c r="W56" s="18"/>
      <c r="X56" s="18"/>
    </row>
    <row r="57" spans="1:28" s="13" customFormat="1" ht="13.5" thickBot="1">
      <c r="A57" s="250"/>
      <c r="B57" s="239"/>
      <c r="C57" s="251"/>
      <c r="D57" s="258"/>
      <c r="E57" s="45" t="s">
        <v>151</v>
      </c>
      <c r="F57" s="284"/>
      <c r="G57" s="285"/>
      <c r="H57" s="285"/>
      <c r="I57" s="286"/>
      <c r="J57" s="272"/>
      <c r="K57" s="272"/>
      <c r="L57" s="272"/>
      <c r="M57" s="272"/>
      <c r="N57" s="272"/>
      <c r="O57" s="272"/>
      <c r="P57" s="272"/>
      <c r="Q57" s="272"/>
      <c r="R57" s="272"/>
      <c r="S57" s="18"/>
      <c r="T57" s="18"/>
      <c r="U57" s="18"/>
      <c r="V57" s="18"/>
      <c r="W57" s="18"/>
      <c r="X57" s="18"/>
    </row>
    <row r="58" spans="1:28" s="13" customFormat="1" ht="12.75">
      <c r="A58" s="250"/>
      <c r="B58" s="239"/>
      <c r="C58" s="251"/>
      <c r="D58" s="258"/>
      <c r="E58" s="269" t="s">
        <v>150</v>
      </c>
      <c r="F58" s="256"/>
      <c r="G58" s="287">
        <f>G55</f>
        <v>8.0224627147288535E-2</v>
      </c>
      <c r="H58" s="261"/>
      <c r="I58" s="288"/>
      <c r="J58" s="261"/>
      <c r="K58" s="261"/>
      <c r="L58" s="261"/>
      <c r="M58" s="261"/>
      <c r="N58" s="261"/>
      <c r="O58" s="261"/>
      <c r="P58" s="261"/>
      <c r="Q58" s="261"/>
      <c r="R58" s="239"/>
    </row>
    <row r="59" spans="1:28" s="13" customFormat="1" ht="13.5" thickBot="1">
      <c r="A59" s="250"/>
      <c r="B59" s="239"/>
      <c r="C59" s="251"/>
      <c r="D59" s="258"/>
      <c r="E59" s="269" t="s">
        <v>128</v>
      </c>
      <c r="F59" s="260"/>
      <c r="G59" s="262">
        <f>AVERAGE(G65+H65+I65)/3</f>
        <v>6.6666666666666675E-6</v>
      </c>
      <c r="H59" s="287"/>
      <c r="I59" s="289"/>
      <c r="J59" s="287"/>
      <c r="K59" s="287"/>
      <c r="L59" s="287"/>
      <c r="M59" s="287"/>
      <c r="N59" s="287"/>
      <c r="O59" s="287"/>
      <c r="P59" s="287"/>
      <c r="Q59" s="287"/>
      <c r="R59" s="290"/>
      <c r="S59" s="19"/>
      <c r="T59" s="19"/>
      <c r="U59" s="19"/>
      <c r="V59" s="19"/>
      <c r="W59" s="19"/>
      <c r="X59" s="19"/>
    </row>
    <row r="60" spans="1:28" s="13" customFormat="1" ht="13.5" thickBot="1">
      <c r="A60" s="250"/>
      <c r="B60" s="239"/>
      <c r="C60" s="251"/>
      <c r="D60" s="258"/>
      <c r="E60" s="291" t="s">
        <v>160</v>
      </c>
      <c r="F60" s="292"/>
      <c r="G60" s="293">
        <f>(G55+G59)/2</f>
        <v>4.0115646906977602E-2</v>
      </c>
      <c r="H60" s="294">
        <f>(G55+G59)/2</f>
        <v>4.0115646906977602E-2</v>
      </c>
      <c r="I60" s="295"/>
      <c r="J60" s="272"/>
      <c r="K60" s="272"/>
      <c r="L60" s="272"/>
      <c r="M60" s="272"/>
      <c r="N60" s="272"/>
      <c r="O60" s="272"/>
      <c r="P60" s="272"/>
      <c r="Q60" s="272"/>
      <c r="R60" s="272"/>
      <c r="S60" s="18"/>
      <c r="T60" s="18"/>
      <c r="U60" s="18"/>
      <c r="V60" s="18"/>
      <c r="W60" s="18"/>
      <c r="X60" s="18"/>
    </row>
    <row r="61" spans="1:28" s="13" customFormat="1" ht="12.75">
      <c r="A61" s="250"/>
      <c r="B61" s="239"/>
      <c r="C61" s="251"/>
      <c r="D61" s="258"/>
      <c r="E61" s="259"/>
      <c r="F61" s="260"/>
      <c r="G61" s="261"/>
      <c r="H61" s="261"/>
      <c r="I61" s="288"/>
      <c r="J61" s="261"/>
      <c r="K61" s="261"/>
      <c r="L61" s="261"/>
      <c r="M61" s="261"/>
      <c r="N61" s="261"/>
      <c r="O61" s="261"/>
      <c r="P61" s="261"/>
      <c r="Q61" s="261"/>
      <c r="R61" s="239"/>
    </row>
    <row r="62" spans="1:28" s="13" customFormat="1" ht="13.5" thickBot="1">
      <c r="A62" s="250"/>
      <c r="B62" s="239"/>
      <c r="C62" s="251"/>
      <c r="D62" s="258"/>
      <c r="E62" s="259"/>
      <c r="F62" s="260"/>
      <c r="G62" s="317" t="s">
        <v>125</v>
      </c>
      <c r="H62" s="317"/>
      <c r="I62" s="318"/>
      <c r="J62" s="296"/>
      <c r="K62" s="296"/>
      <c r="L62" s="296"/>
      <c r="M62" s="296"/>
      <c r="N62" s="296"/>
      <c r="O62" s="296"/>
      <c r="P62" s="296"/>
      <c r="Q62" s="296"/>
      <c r="R62" s="239"/>
    </row>
    <row r="63" spans="1:28" s="14" customFormat="1" ht="12.75">
      <c r="A63" s="250"/>
      <c r="B63" s="250"/>
      <c r="C63" s="297"/>
      <c r="D63" s="250"/>
      <c r="E63" s="298"/>
      <c r="F63" s="256"/>
      <c r="G63" s="299">
        <v>2014</v>
      </c>
      <c r="H63" s="299">
        <v>2013</v>
      </c>
      <c r="I63" s="300">
        <v>2012</v>
      </c>
      <c r="J63" s="296"/>
      <c r="K63" s="296"/>
      <c r="L63" s="296"/>
      <c r="M63" s="296"/>
      <c r="N63" s="296"/>
      <c r="O63" s="296"/>
      <c r="P63" s="296"/>
      <c r="Q63" s="296"/>
      <c r="R63" s="239"/>
      <c r="S63" s="13"/>
      <c r="T63" s="13"/>
      <c r="U63" s="13"/>
      <c r="V63" s="13"/>
      <c r="W63" s="13"/>
      <c r="X63" s="13"/>
    </row>
    <row r="64" spans="1:28" s="13" customFormat="1" ht="12.75">
      <c r="A64" s="250"/>
      <c r="B64" s="239"/>
      <c r="C64" s="251"/>
      <c r="D64" s="258"/>
      <c r="E64" s="269" t="s">
        <v>152</v>
      </c>
      <c r="F64" s="301" t="s">
        <v>126</v>
      </c>
      <c r="G64" s="302">
        <v>0</v>
      </c>
      <c r="H64" s="302">
        <v>0</v>
      </c>
      <c r="I64" s="303">
        <v>0</v>
      </c>
      <c r="J64" s="302"/>
      <c r="K64" s="302"/>
      <c r="L64" s="302"/>
      <c r="M64" s="302"/>
      <c r="N64" s="302"/>
      <c r="O64" s="302"/>
      <c r="P64" s="302"/>
      <c r="Q64" s="302"/>
      <c r="R64" s="239"/>
    </row>
    <row r="65" spans="1:24" s="13" customFormat="1" ht="12.75">
      <c r="A65" s="250"/>
      <c r="B65" s="239"/>
      <c r="C65" s="251"/>
      <c r="D65" s="258"/>
      <c r="E65" s="269" t="s">
        <v>153</v>
      </c>
      <c r="F65" s="301" t="s">
        <v>127</v>
      </c>
      <c r="G65" s="302">
        <v>0</v>
      </c>
      <c r="H65" s="302">
        <v>2.0000000000000002E-5</v>
      </c>
      <c r="I65" s="303">
        <v>0</v>
      </c>
      <c r="J65" s="302"/>
      <c r="K65" s="302"/>
      <c r="L65" s="302"/>
      <c r="M65" s="302"/>
      <c r="N65" s="302"/>
      <c r="O65" s="302"/>
      <c r="P65" s="302"/>
      <c r="Q65" s="302"/>
      <c r="R65" s="304"/>
    </row>
    <row r="66" spans="1:24" s="13" customFormat="1" ht="12.75">
      <c r="A66" s="250"/>
      <c r="B66" s="239"/>
      <c r="C66" s="251"/>
      <c r="D66" s="258"/>
      <c r="E66" s="305"/>
      <c r="F66" s="306"/>
      <c r="G66" s="307"/>
      <c r="H66" s="307"/>
      <c r="I66" s="308"/>
      <c r="J66" s="261"/>
      <c r="K66" s="261"/>
      <c r="L66" s="261"/>
      <c r="M66" s="261"/>
      <c r="N66" s="261"/>
      <c r="O66" s="261"/>
      <c r="P66" s="261"/>
      <c r="Q66" s="261"/>
      <c r="R66" s="239"/>
    </row>
    <row r="67" spans="1:24" ht="26.25" thickBot="1">
      <c r="A67" s="250"/>
      <c r="B67" s="251"/>
      <c r="C67" s="258"/>
      <c r="D67" s="258"/>
      <c r="E67" s="24" t="s">
        <v>157</v>
      </c>
      <c r="F67" s="283"/>
      <c r="G67" s="239"/>
      <c r="H67" s="239"/>
      <c r="I67" s="239"/>
      <c r="J67" s="239"/>
      <c r="K67" s="239"/>
      <c r="L67" s="239"/>
      <c r="M67" s="239"/>
      <c r="N67" s="239"/>
      <c r="O67" s="239"/>
      <c r="P67" s="239"/>
      <c r="Q67" s="239"/>
      <c r="R67" s="239"/>
      <c r="S67" s="13"/>
      <c r="T67" s="13"/>
      <c r="U67" s="13"/>
      <c r="V67" s="13"/>
      <c r="W67" s="13"/>
      <c r="X67" s="13"/>
    </row>
    <row r="68" spans="1:24" s="13" customFormat="1" ht="35.25" customHeight="1">
      <c r="A68" s="250"/>
      <c r="B68" s="251"/>
      <c r="C68" s="258"/>
      <c r="D68" s="258"/>
      <c r="E68" s="239"/>
      <c r="F68" s="283"/>
      <c r="G68" s="309" t="s">
        <v>158</v>
      </c>
      <c r="H68" s="310" t="s">
        <v>159</v>
      </c>
      <c r="I68" s="239"/>
      <c r="J68" s="239"/>
      <c r="K68" s="239"/>
      <c r="L68" s="239"/>
      <c r="M68" s="239"/>
      <c r="N68" s="239"/>
      <c r="O68" s="239"/>
      <c r="P68" s="239"/>
      <c r="Q68" s="239"/>
      <c r="R68" s="239"/>
    </row>
    <row r="69" spans="1:24" ht="15">
      <c r="A69" s="250"/>
      <c r="B69" s="251"/>
      <c r="C69" s="258"/>
      <c r="D69" s="258"/>
      <c r="E69" s="252" t="s">
        <v>125</v>
      </c>
      <c r="F69" s="283"/>
      <c r="G69" s="311">
        <f>MEDIAN(G65:I65)</f>
        <v>0</v>
      </c>
      <c r="H69" s="312" t="e">
        <f>G70/G69</f>
        <v>#DIV/0!</v>
      </c>
      <c r="I69" s="239"/>
      <c r="J69" s="239"/>
      <c r="K69" s="239"/>
      <c r="L69" s="239"/>
      <c r="M69" s="239"/>
      <c r="N69" s="239"/>
      <c r="O69" s="239"/>
      <c r="P69" s="239"/>
      <c r="Q69" s="239"/>
      <c r="R69" s="239"/>
    </row>
    <row r="70" spans="1:24" s="13" customFormat="1" ht="12.75">
      <c r="A70" s="250"/>
      <c r="B70" s="251"/>
      <c r="C70" s="258"/>
      <c r="D70" s="258"/>
      <c r="E70" s="252" t="s">
        <v>156</v>
      </c>
      <c r="F70" s="283"/>
      <c r="G70" s="311">
        <f>MEDIAN(G64:I64)</f>
        <v>0</v>
      </c>
      <c r="H70" s="239"/>
      <c r="I70" s="239"/>
      <c r="J70" s="239"/>
      <c r="K70" s="239"/>
      <c r="L70" s="239"/>
      <c r="M70" s="239"/>
      <c r="N70" s="239"/>
      <c r="O70" s="239"/>
      <c r="P70" s="239"/>
      <c r="Q70" s="239"/>
      <c r="R70" s="239"/>
    </row>
    <row r="71" spans="1:24" s="13" customFormat="1" ht="13.5" thickBot="1">
      <c r="A71" s="250"/>
      <c r="B71" s="251"/>
      <c r="C71" s="258"/>
      <c r="D71" s="258"/>
      <c r="E71" s="239"/>
      <c r="F71" s="283"/>
      <c r="G71" s="311"/>
      <c r="H71" s="239"/>
      <c r="I71" s="239"/>
      <c r="J71" s="239"/>
      <c r="K71" s="239"/>
      <c r="L71" s="239"/>
      <c r="M71" s="239"/>
      <c r="N71" s="239"/>
      <c r="O71" s="239"/>
      <c r="P71" s="239"/>
      <c r="Q71" s="239"/>
      <c r="R71" s="239"/>
    </row>
    <row r="72" spans="1:24" s="13" customFormat="1" ht="12.75">
      <c r="A72" s="250"/>
      <c r="B72" s="251"/>
      <c r="C72" s="258"/>
      <c r="D72" s="258"/>
      <c r="E72" s="252" t="s">
        <v>154</v>
      </c>
      <c r="F72" s="283"/>
      <c r="G72" s="313">
        <f>G60</f>
        <v>4.0115646906977602E-2</v>
      </c>
      <c r="H72" s="239"/>
      <c r="I72" s="239"/>
      <c r="J72" s="239"/>
      <c r="K72" s="239"/>
      <c r="L72" s="239"/>
      <c r="M72" s="239"/>
      <c r="N72" s="239"/>
      <c r="O72" s="239"/>
      <c r="P72" s="239"/>
      <c r="Q72" s="239"/>
      <c r="R72" s="239"/>
    </row>
    <row r="73" spans="1:24" s="13" customFormat="1" ht="13.5" thickBot="1">
      <c r="A73" s="250"/>
      <c r="B73" s="251"/>
      <c r="C73" s="258"/>
      <c r="D73" s="258"/>
      <c r="E73" s="252" t="s">
        <v>155</v>
      </c>
      <c r="F73" s="283"/>
      <c r="G73" s="314" t="s">
        <v>858</v>
      </c>
      <c r="H73" s="239"/>
      <c r="I73" s="239"/>
      <c r="J73" s="239"/>
      <c r="K73" s="239"/>
      <c r="L73" s="239"/>
      <c r="M73" s="239"/>
      <c r="N73" s="239"/>
      <c r="O73" s="239"/>
      <c r="P73" s="239"/>
      <c r="Q73" s="239"/>
      <c r="R73" s="239"/>
    </row>
    <row r="74" spans="1:24" s="13" customFormat="1" ht="12.75">
      <c r="A74" s="250"/>
      <c r="B74" s="251"/>
      <c r="C74" s="258"/>
      <c r="D74" s="258"/>
      <c r="E74" s="239"/>
      <c r="F74" s="283"/>
      <c r="G74" s="311"/>
      <c r="H74" s="239"/>
      <c r="I74" s="239"/>
      <c r="J74" s="239"/>
      <c r="K74" s="239"/>
      <c r="L74" s="239"/>
      <c r="M74" s="239"/>
      <c r="N74" s="239"/>
      <c r="O74" s="239"/>
      <c r="P74" s="239"/>
      <c r="Q74" s="239"/>
      <c r="R74" s="239"/>
    </row>
    <row r="75" spans="1:24" s="13" customFormat="1" ht="12" customHeight="1">
      <c r="A75" s="14"/>
      <c r="B75" s="15"/>
      <c r="C75" s="16"/>
      <c r="D75" s="16"/>
      <c r="E75" s="320" t="s">
        <v>19926</v>
      </c>
      <c r="F75" s="320"/>
      <c r="G75" s="320"/>
      <c r="H75" s="320"/>
      <c r="I75" s="320"/>
      <c r="J75" s="320"/>
      <c r="K75" s="320"/>
      <c r="L75" s="320"/>
      <c r="M75" s="320"/>
      <c r="N75" s="320"/>
      <c r="O75" s="320"/>
      <c r="P75" s="320"/>
      <c r="Q75" s="320"/>
      <c r="R75" s="320"/>
    </row>
    <row r="76" spans="1:24" s="13" customFormat="1" ht="12" customHeight="1">
      <c r="A76" s="14"/>
      <c r="B76" s="15"/>
      <c r="C76" s="16"/>
      <c r="D76" s="16"/>
      <c r="E76" s="320"/>
      <c r="F76" s="320"/>
      <c r="G76" s="320"/>
      <c r="H76" s="320"/>
      <c r="I76" s="320"/>
      <c r="J76" s="320"/>
      <c r="K76" s="320"/>
      <c r="L76" s="320"/>
      <c r="M76" s="320"/>
      <c r="N76" s="320"/>
      <c r="O76" s="320"/>
      <c r="P76" s="320"/>
      <c r="Q76" s="320"/>
      <c r="R76" s="320"/>
    </row>
    <row r="77" spans="1:24">
      <c r="E77" s="320"/>
      <c r="F77" s="320"/>
      <c r="G77" s="320"/>
      <c r="H77" s="320"/>
      <c r="I77" s="320"/>
      <c r="J77" s="320"/>
      <c r="K77" s="320"/>
      <c r="L77" s="320"/>
      <c r="M77" s="320"/>
      <c r="N77" s="320"/>
      <c r="O77" s="320"/>
      <c r="P77" s="320"/>
      <c r="Q77" s="320"/>
      <c r="R77" s="320"/>
    </row>
    <row r="78" spans="1:24">
      <c r="E78" s="320"/>
      <c r="F78" s="320"/>
      <c r="G78" s="320"/>
      <c r="H78" s="320"/>
      <c r="I78" s="320"/>
      <c r="J78" s="320"/>
      <c r="K78" s="320"/>
      <c r="L78" s="320"/>
      <c r="M78" s="320"/>
      <c r="N78" s="320"/>
      <c r="O78" s="320"/>
      <c r="P78" s="320"/>
      <c r="Q78" s="320"/>
      <c r="R78" s="320"/>
    </row>
    <row r="79" spans="1:24">
      <c r="E79" s="320"/>
      <c r="F79" s="320"/>
      <c r="G79" s="320"/>
      <c r="H79" s="320"/>
      <c r="I79" s="320"/>
      <c r="J79" s="320"/>
      <c r="K79" s="320"/>
      <c r="L79" s="320"/>
      <c r="M79" s="320"/>
      <c r="N79" s="320"/>
      <c r="O79" s="320"/>
      <c r="P79" s="320"/>
      <c r="Q79" s="320"/>
      <c r="R79" s="320"/>
    </row>
    <row r="80" spans="1:24">
      <c r="E80" s="320"/>
      <c r="F80" s="320"/>
      <c r="G80" s="320"/>
      <c r="H80" s="320"/>
      <c r="I80" s="320"/>
      <c r="J80" s="320"/>
      <c r="K80" s="320"/>
      <c r="L80" s="320"/>
      <c r="M80" s="320"/>
      <c r="N80" s="320"/>
      <c r="O80" s="320"/>
      <c r="P80" s="320"/>
      <c r="Q80" s="320"/>
      <c r="R80" s="320"/>
    </row>
    <row r="81" spans="5:18">
      <c r="E81" s="320"/>
      <c r="F81" s="320"/>
      <c r="G81" s="320"/>
      <c r="H81" s="320"/>
      <c r="I81" s="320"/>
      <c r="J81" s="320"/>
      <c r="K81" s="320"/>
      <c r="L81" s="320"/>
      <c r="M81" s="320"/>
      <c r="N81" s="320"/>
      <c r="O81" s="320"/>
      <c r="P81" s="320"/>
      <c r="Q81" s="320"/>
      <c r="R81" s="320"/>
    </row>
    <row r="82" spans="5:18">
      <c r="E82" s="320"/>
      <c r="F82" s="320"/>
      <c r="G82" s="320"/>
      <c r="H82" s="320"/>
      <c r="I82" s="320"/>
      <c r="J82" s="320"/>
      <c r="K82" s="320"/>
      <c r="L82" s="320"/>
      <c r="M82" s="320"/>
      <c r="N82" s="320"/>
      <c r="O82" s="320"/>
      <c r="P82" s="320"/>
      <c r="Q82" s="320"/>
      <c r="R82" s="320"/>
    </row>
    <row r="83" spans="5:18">
      <c r="E83" s="320"/>
      <c r="F83" s="320"/>
      <c r="G83" s="320"/>
      <c r="H83" s="320"/>
      <c r="I83" s="320"/>
      <c r="J83" s="320"/>
      <c r="K83" s="320"/>
      <c r="L83" s="320"/>
      <c r="M83" s="320"/>
      <c r="N83" s="320"/>
      <c r="O83" s="320"/>
      <c r="P83" s="320"/>
      <c r="Q83" s="320"/>
      <c r="R83" s="320"/>
    </row>
    <row r="84" spans="5:18">
      <c r="E84" s="320"/>
      <c r="F84" s="320"/>
      <c r="G84" s="320"/>
      <c r="H84" s="320"/>
      <c r="I84" s="320"/>
      <c r="J84" s="320"/>
      <c r="K84" s="320"/>
      <c r="L84" s="320"/>
      <c r="M84" s="320"/>
      <c r="N84" s="320"/>
      <c r="O84" s="320"/>
      <c r="P84" s="320"/>
      <c r="Q84" s="320"/>
      <c r="R84" s="320"/>
    </row>
  </sheetData>
  <sortState ref="A4:U16">
    <sortCondition ref="A4:A16"/>
  </sortState>
  <mergeCells count="3">
    <mergeCell ref="G62:I62"/>
    <mergeCell ref="C1:X1"/>
    <mergeCell ref="E75:R84"/>
  </mergeCells>
  <pageMargins left="0.25" right="0.25" top="0.25" bottom="0.31354166666666666" header="0.05" footer="0.05"/>
  <pageSetup scale="43" orientation="landscape" r:id="rId1"/>
  <headerFooter>
    <oddFooter>&amp;C&amp;F / &amp;A</odd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5"/>
  <sheetViews>
    <sheetView zoomScaleNormal="100" workbookViewId="0">
      <pane ySplit="3" topLeftCell="A4" activePane="bottomLeft" state="frozen"/>
      <selection pane="bottomLeft" activeCell="D21" sqref="D21"/>
    </sheetView>
  </sheetViews>
  <sheetFormatPr defaultRowHeight="12.75"/>
  <cols>
    <col min="1" max="2" width="50.7109375" style="64" bestFit="1" customWidth="1"/>
    <col min="3" max="3" width="12.28515625" style="64" bestFit="1" customWidth="1"/>
    <col min="4" max="4" width="32.28515625" style="64" bestFit="1" customWidth="1"/>
    <col min="5" max="5" width="10.28515625" style="64" bestFit="1" customWidth="1"/>
    <col min="6" max="6" width="20.7109375" style="64" bestFit="1" customWidth="1"/>
    <col min="7" max="7" width="20.28515625" style="64" bestFit="1" customWidth="1"/>
    <col min="8" max="9" width="9.140625" style="64"/>
    <col min="10" max="21" width="8.85546875" style="64" hidden="1" customWidth="1"/>
    <col min="22" max="23" width="8.85546875" style="64" customWidth="1"/>
    <col min="24" max="16384" width="9.140625" style="64"/>
  </cols>
  <sheetData>
    <row r="1" spans="1:21" ht="15">
      <c r="A1" s="53" t="s">
        <v>367</v>
      </c>
    </row>
    <row r="3" spans="1:21" s="63" customFormat="1" ht="15">
      <c r="A3" s="78" t="s">
        <v>162</v>
      </c>
      <c r="B3" s="78" t="s">
        <v>163</v>
      </c>
      <c r="C3" s="78" t="s">
        <v>164</v>
      </c>
      <c r="D3" s="78" t="s">
        <v>165</v>
      </c>
      <c r="E3" s="78" t="s">
        <v>166</v>
      </c>
      <c r="F3" s="78" t="s">
        <v>167</v>
      </c>
      <c r="G3" s="77" t="s">
        <v>168</v>
      </c>
      <c r="H3" s="77" t="s">
        <v>169</v>
      </c>
      <c r="I3" s="77" t="s">
        <v>170</v>
      </c>
      <c r="J3" s="77" t="s">
        <v>171</v>
      </c>
      <c r="K3" s="77" t="s">
        <v>172</v>
      </c>
      <c r="L3" s="77" t="s">
        <v>173</v>
      </c>
      <c r="M3" s="77" t="s">
        <v>174</v>
      </c>
      <c r="N3" s="77" t="s">
        <v>175</v>
      </c>
      <c r="O3" s="77" t="s">
        <v>176</v>
      </c>
      <c r="P3" s="77" t="s">
        <v>177</v>
      </c>
      <c r="Q3" s="77" t="s">
        <v>178</v>
      </c>
      <c r="R3" s="77" t="s">
        <v>179</v>
      </c>
      <c r="S3" s="77" t="s">
        <v>180</v>
      </c>
      <c r="T3" s="77" t="s">
        <v>181</v>
      </c>
      <c r="U3" s="77" t="s">
        <v>124</v>
      </c>
    </row>
    <row r="4" spans="1:21">
      <c r="A4" s="64" t="s">
        <v>3197</v>
      </c>
      <c r="B4" s="64" t="s">
        <v>3198</v>
      </c>
      <c r="C4" s="64" t="s">
        <v>3199</v>
      </c>
      <c r="D4" s="64" t="s">
        <v>3200</v>
      </c>
      <c r="F4" s="64" t="s">
        <v>3201</v>
      </c>
      <c r="G4" s="64" t="s">
        <v>182</v>
      </c>
      <c r="H4" s="64" t="s">
        <v>6</v>
      </c>
      <c r="I4" s="64" t="s">
        <v>3202</v>
      </c>
      <c r="J4" s="64" t="s">
        <v>3203</v>
      </c>
      <c r="K4" s="64" t="s">
        <v>3204</v>
      </c>
      <c r="L4" s="64" t="s">
        <v>3205</v>
      </c>
      <c r="M4" s="64" t="s">
        <v>3206</v>
      </c>
      <c r="N4" s="64" t="s">
        <v>3207</v>
      </c>
      <c r="P4" s="64" t="s">
        <v>8</v>
      </c>
      <c r="Q4" s="64" t="s">
        <v>3208</v>
      </c>
      <c r="R4" s="64" t="s">
        <v>183</v>
      </c>
      <c r="S4" s="64" t="s">
        <v>3209</v>
      </c>
      <c r="T4" s="64" t="s">
        <v>3210</v>
      </c>
      <c r="U4" s="64" t="s">
        <v>3211</v>
      </c>
    </row>
    <row r="5" spans="1:21">
      <c r="A5" s="64" t="s">
        <v>3266</v>
      </c>
      <c r="B5" s="64" t="s">
        <v>3266</v>
      </c>
      <c r="C5" s="64" t="s">
        <v>3267</v>
      </c>
      <c r="D5" s="64" t="s">
        <v>3268</v>
      </c>
      <c r="F5" s="64" t="s">
        <v>237</v>
      </c>
      <c r="G5" s="64" t="s">
        <v>182</v>
      </c>
      <c r="H5" s="64" t="s">
        <v>6</v>
      </c>
      <c r="I5" s="64" t="s">
        <v>39</v>
      </c>
      <c r="J5" s="64" t="s">
        <v>3269</v>
      </c>
      <c r="K5" s="64" t="s">
        <v>3270</v>
      </c>
      <c r="L5" s="64" t="s">
        <v>3271</v>
      </c>
      <c r="M5" s="64" t="s">
        <v>3272</v>
      </c>
      <c r="N5" s="64" t="s">
        <v>3273</v>
      </c>
      <c r="O5" s="64" t="s">
        <v>3274</v>
      </c>
      <c r="P5" s="64" t="s">
        <v>5</v>
      </c>
      <c r="Q5" s="64" t="s">
        <v>3275</v>
      </c>
      <c r="R5" s="64" t="s">
        <v>183</v>
      </c>
      <c r="S5" s="64" t="s">
        <v>3275</v>
      </c>
      <c r="T5" s="64" t="s">
        <v>3276</v>
      </c>
      <c r="U5" s="64" t="s">
        <v>3277</v>
      </c>
    </row>
    <row r="6" spans="1:21">
      <c r="A6" s="64" t="s">
        <v>3278</v>
      </c>
      <c r="B6" s="64" t="s">
        <v>3279</v>
      </c>
      <c r="C6" s="64" t="s">
        <v>3280</v>
      </c>
      <c r="D6" s="64" t="s">
        <v>3281</v>
      </c>
      <c r="E6" s="64" t="s">
        <v>3282</v>
      </c>
      <c r="F6" s="64" t="s">
        <v>2075</v>
      </c>
      <c r="G6" s="64" t="s">
        <v>301</v>
      </c>
      <c r="H6" s="64" t="s">
        <v>6</v>
      </c>
      <c r="I6" s="64" t="s">
        <v>3283</v>
      </c>
      <c r="J6" s="64" t="s">
        <v>3284</v>
      </c>
      <c r="K6" s="64" t="s">
        <v>3285</v>
      </c>
      <c r="L6" s="64" t="s">
        <v>3286</v>
      </c>
      <c r="M6" s="64" t="s">
        <v>3287</v>
      </c>
      <c r="N6" s="64" t="s">
        <v>3288</v>
      </c>
      <c r="O6" s="64" t="s">
        <v>3289</v>
      </c>
      <c r="P6" s="64" t="s">
        <v>7</v>
      </c>
      <c r="Q6" s="64" t="s">
        <v>3290</v>
      </c>
      <c r="R6" s="64" t="s">
        <v>183</v>
      </c>
      <c r="S6" s="64" t="s">
        <v>3291</v>
      </c>
      <c r="T6" s="64" t="s">
        <v>3284</v>
      </c>
      <c r="U6" s="64" t="s">
        <v>3292</v>
      </c>
    </row>
    <row r="7" spans="1:21">
      <c r="A7" s="64" t="s">
        <v>2717</v>
      </c>
      <c r="B7" s="64" t="s">
        <v>2717</v>
      </c>
      <c r="C7" s="64" t="s">
        <v>2716</v>
      </c>
      <c r="D7" s="64" t="s">
        <v>2715</v>
      </c>
      <c r="F7" s="64" t="s">
        <v>2714</v>
      </c>
      <c r="G7" s="64" t="s">
        <v>213</v>
      </c>
      <c r="H7" s="64" t="s">
        <v>6</v>
      </c>
      <c r="I7" s="64" t="s">
        <v>2713</v>
      </c>
      <c r="J7" s="64" t="s">
        <v>2712</v>
      </c>
      <c r="K7" s="64" t="s">
        <v>2711</v>
      </c>
      <c r="L7" s="64" t="s">
        <v>2710</v>
      </c>
      <c r="M7" s="64" t="s">
        <v>2709</v>
      </c>
      <c r="N7" s="64" t="s">
        <v>2708</v>
      </c>
      <c r="O7" s="64" t="s">
        <v>2707</v>
      </c>
      <c r="P7" s="64" t="s">
        <v>7</v>
      </c>
      <c r="Q7" s="64" t="s">
        <v>2706</v>
      </c>
      <c r="R7" s="64" t="s">
        <v>183</v>
      </c>
      <c r="S7" s="64" t="s">
        <v>2705</v>
      </c>
      <c r="T7" s="64" t="s">
        <v>2704</v>
      </c>
      <c r="U7" s="64" t="s">
        <v>2703</v>
      </c>
    </row>
    <row r="8" spans="1:21">
      <c r="A8" s="64" t="s">
        <v>3293</v>
      </c>
      <c r="B8" s="64" t="s">
        <v>3293</v>
      </c>
      <c r="C8" s="64" t="s">
        <v>3294</v>
      </c>
      <c r="D8" s="64" t="s">
        <v>3295</v>
      </c>
      <c r="F8" s="64" t="s">
        <v>237</v>
      </c>
      <c r="G8" s="64" t="s">
        <v>182</v>
      </c>
      <c r="H8" s="64" t="s">
        <v>6</v>
      </c>
      <c r="I8" s="64" t="s">
        <v>371</v>
      </c>
      <c r="J8" s="64" t="s">
        <v>3296</v>
      </c>
      <c r="K8" s="64" t="s">
        <v>3297</v>
      </c>
      <c r="L8" s="64" t="s">
        <v>3298</v>
      </c>
      <c r="M8" s="64" t="s">
        <v>3299</v>
      </c>
      <c r="N8" s="64" t="s">
        <v>3300</v>
      </c>
      <c r="P8" s="64" t="s">
        <v>8</v>
      </c>
      <c r="Q8" s="64" t="s">
        <v>3301</v>
      </c>
      <c r="R8" s="64" t="s">
        <v>183</v>
      </c>
      <c r="S8" s="64" t="s">
        <v>3301</v>
      </c>
      <c r="T8" s="64" t="s">
        <v>3302</v>
      </c>
      <c r="U8" s="64" t="s">
        <v>3303</v>
      </c>
    </row>
    <row r="9" spans="1:21">
      <c r="A9" s="64" t="s">
        <v>3160</v>
      </c>
      <c r="B9" s="64" t="s">
        <v>3160</v>
      </c>
      <c r="C9" s="64" t="s">
        <v>3161</v>
      </c>
      <c r="D9" s="64" t="s">
        <v>3162</v>
      </c>
      <c r="F9" s="64" t="s">
        <v>237</v>
      </c>
      <c r="G9" s="64" t="s">
        <v>182</v>
      </c>
      <c r="H9" s="64" t="s">
        <v>6</v>
      </c>
      <c r="I9" s="64" t="s">
        <v>371</v>
      </c>
      <c r="J9" s="64" t="s">
        <v>3163</v>
      </c>
      <c r="K9" s="64" t="s">
        <v>3164</v>
      </c>
      <c r="L9" s="64" t="s">
        <v>3165</v>
      </c>
      <c r="N9" s="64" t="s">
        <v>3166</v>
      </c>
      <c r="O9" s="64" t="s">
        <v>3167</v>
      </c>
      <c r="P9" s="64" t="s">
        <v>7</v>
      </c>
      <c r="Q9" s="64" t="s">
        <v>3168</v>
      </c>
      <c r="R9" s="64" t="s">
        <v>183</v>
      </c>
      <c r="S9" s="64" t="s">
        <v>3169</v>
      </c>
      <c r="T9" s="64" t="s">
        <v>3163</v>
      </c>
      <c r="U9" s="64" t="s">
        <v>3170</v>
      </c>
    </row>
    <row r="10" spans="1:21">
      <c r="A10" s="64" t="s">
        <v>3184</v>
      </c>
      <c r="B10" s="64" t="s">
        <v>3184</v>
      </c>
      <c r="C10" s="64" t="s">
        <v>3185</v>
      </c>
      <c r="D10" s="64" t="s">
        <v>3186</v>
      </c>
      <c r="F10" s="64" t="s">
        <v>3187</v>
      </c>
      <c r="G10" s="64" t="s">
        <v>2090</v>
      </c>
      <c r="H10" s="64" t="s">
        <v>6</v>
      </c>
      <c r="I10" s="64" t="s">
        <v>3188</v>
      </c>
      <c r="J10" s="64" t="s">
        <v>3189</v>
      </c>
      <c r="K10" s="64" t="s">
        <v>3190</v>
      </c>
      <c r="L10" s="64" t="s">
        <v>3191</v>
      </c>
      <c r="M10" s="64" t="s">
        <v>3192</v>
      </c>
      <c r="N10" s="64" t="s">
        <v>3193</v>
      </c>
      <c r="P10" s="64" t="s">
        <v>7</v>
      </c>
      <c r="Q10" s="64" t="s">
        <v>3194</v>
      </c>
      <c r="R10" s="64" t="s">
        <v>183</v>
      </c>
      <c r="S10" s="64" t="s">
        <v>3195</v>
      </c>
      <c r="T10" s="64" t="s">
        <v>3189</v>
      </c>
      <c r="U10" s="64" t="s">
        <v>3196</v>
      </c>
    </row>
    <row r="11" spans="1:21" s="63" customFormat="1" ht="15">
      <c r="A11" s="77"/>
      <c r="B11" s="77"/>
      <c r="C11" s="77"/>
      <c r="D11" s="77"/>
      <c r="E11" s="77"/>
      <c r="F11" s="77"/>
      <c r="G11" s="77"/>
      <c r="H11" s="77"/>
      <c r="I11" s="77"/>
      <c r="J11" s="77"/>
      <c r="K11" s="77"/>
      <c r="L11" s="77"/>
      <c r="M11" s="77"/>
      <c r="N11" s="77"/>
      <c r="O11" s="77"/>
      <c r="P11" s="77"/>
      <c r="Q11" s="77"/>
      <c r="R11" s="77"/>
      <c r="S11" s="77"/>
      <c r="T11" s="77"/>
      <c r="U11" s="77"/>
    </row>
    <row r="12" spans="1:21" s="63" customFormat="1" ht="15">
      <c r="A12" s="77"/>
      <c r="B12" s="77"/>
      <c r="C12" s="77"/>
      <c r="D12" s="77"/>
      <c r="E12" s="77"/>
      <c r="F12" s="77"/>
      <c r="G12" s="77"/>
      <c r="H12" s="77"/>
      <c r="I12" s="77"/>
      <c r="J12" s="77"/>
      <c r="K12" s="77"/>
      <c r="L12" s="77"/>
      <c r="M12" s="77"/>
      <c r="N12" s="77"/>
      <c r="O12" s="77"/>
      <c r="P12" s="77"/>
      <c r="Q12" s="77"/>
      <c r="R12" s="77"/>
      <c r="S12" s="77"/>
      <c r="T12" s="77"/>
      <c r="U12" s="77"/>
    </row>
    <row r="13" spans="1:21" s="63" customFormat="1" ht="15">
      <c r="A13" s="52" t="s">
        <v>1187</v>
      </c>
      <c r="B13" s="324" t="s">
        <v>3122</v>
      </c>
      <c r="C13" s="324"/>
      <c r="D13" s="324"/>
      <c r="E13" s="324"/>
      <c r="F13" s="324"/>
      <c r="G13" s="324"/>
      <c r="H13" s="324"/>
      <c r="I13" s="324"/>
      <c r="J13" s="77"/>
      <c r="K13" s="77"/>
      <c r="L13" s="77"/>
      <c r="M13" s="77"/>
      <c r="N13" s="77"/>
      <c r="O13" s="77"/>
      <c r="P13" s="77"/>
      <c r="Q13" s="77"/>
      <c r="R13" s="77"/>
      <c r="S13" s="77"/>
      <c r="T13" s="77"/>
      <c r="U13" s="77"/>
    </row>
    <row r="14" spans="1:21" s="63" customFormat="1" ht="15">
      <c r="A14" s="52" t="s">
        <v>1185</v>
      </c>
      <c r="B14" s="324"/>
      <c r="C14" s="324"/>
      <c r="D14" s="324"/>
      <c r="E14" s="324"/>
      <c r="F14" s="324"/>
      <c r="G14" s="324"/>
      <c r="H14" s="324"/>
      <c r="I14" s="324"/>
      <c r="J14" s="77"/>
      <c r="K14" s="77"/>
      <c r="L14" s="77"/>
      <c r="M14" s="77"/>
      <c r="N14" s="77"/>
      <c r="O14" s="77"/>
      <c r="P14" s="77"/>
      <c r="Q14" s="77"/>
      <c r="R14" s="77"/>
      <c r="S14" s="77"/>
      <c r="T14" s="77"/>
      <c r="U14" s="77"/>
    </row>
    <row r="15" spans="1:21" s="63" customFormat="1" ht="15">
      <c r="A15" s="64"/>
      <c r="B15" s="64"/>
      <c r="C15" s="64"/>
      <c r="D15" s="64"/>
      <c r="E15" s="64"/>
      <c r="F15" s="66"/>
      <c r="G15" s="67"/>
      <c r="H15" s="68"/>
      <c r="I15" s="64"/>
      <c r="J15" s="77"/>
      <c r="K15" s="77"/>
      <c r="L15" s="77"/>
      <c r="M15" s="77"/>
      <c r="N15" s="77"/>
      <c r="O15" s="77"/>
      <c r="P15" s="77"/>
      <c r="Q15" s="77"/>
      <c r="R15" s="77"/>
      <c r="S15" s="77"/>
      <c r="T15" s="77"/>
      <c r="U15" s="77"/>
    </row>
    <row r="16" spans="1:21" s="63" customFormat="1" ht="15">
      <c r="A16" s="64" t="s">
        <v>131</v>
      </c>
      <c r="B16" s="64" t="s">
        <v>130</v>
      </c>
      <c r="C16" s="57">
        <f>SUM(C17:C18)</f>
        <v>592</v>
      </c>
      <c r="D16" s="58" t="s">
        <v>847</v>
      </c>
      <c r="E16" s="65"/>
      <c r="F16" s="65"/>
      <c r="G16" s="64"/>
      <c r="H16" s="64"/>
      <c r="I16" s="64"/>
      <c r="J16" s="77"/>
      <c r="K16" s="77"/>
      <c r="L16" s="77"/>
      <c r="M16" s="77"/>
      <c r="N16" s="77"/>
      <c r="O16" s="77"/>
      <c r="P16" s="77"/>
      <c r="Q16" s="77"/>
      <c r="R16" s="77"/>
      <c r="S16" s="77"/>
      <c r="T16" s="77"/>
      <c r="U16" s="77"/>
    </row>
    <row r="17" spans="1:21" s="63" customFormat="1" ht="15">
      <c r="A17" s="55">
        <v>238330</v>
      </c>
      <c r="B17" s="54" t="s">
        <v>1166</v>
      </c>
      <c r="C17" s="73">
        <v>592</v>
      </c>
      <c r="D17" s="70" t="s">
        <v>1185</v>
      </c>
      <c r="E17" s="79"/>
      <c r="F17" s="79"/>
      <c r="G17" s="64"/>
      <c r="H17" s="64"/>
      <c r="I17" s="64"/>
      <c r="J17" s="77"/>
      <c r="K17" s="77"/>
      <c r="L17" s="77"/>
      <c r="M17" s="77"/>
      <c r="N17" s="77"/>
      <c r="O17" s="77"/>
      <c r="P17" s="77"/>
      <c r="Q17" s="77"/>
      <c r="R17" s="77"/>
      <c r="S17" s="77"/>
      <c r="T17" s="77"/>
      <c r="U17" s="77"/>
    </row>
    <row r="18" spans="1:21" s="63" customFormat="1" ht="15">
      <c r="A18" s="49"/>
      <c r="B18" s="64"/>
      <c r="C18" s="73"/>
      <c r="D18" s="70"/>
      <c r="E18" s="79"/>
      <c r="F18" s="79"/>
      <c r="G18" s="64"/>
      <c r="H18" s="64"/>
      <c r="I18" s="64"/>
      <c r="J18" s="77"/>
      <c r="K18" s="77"/>
      <c r="L18" s="77"/>
      <c r="M18" s="77"/>
      <c r="N18" s="77"/>
      <c r="O18" s="77"/>
      <c r="P18" s="77"/>
      <c r="Q18" s="77"/>
      <c r="R18" s="77"/>
      <c r="S18" s="77"/>
      <c r="T18" s="77"/>
      <c r="U18" s="77"/>
    </row>
    <row r="19" spans="1:21" s="63" customFormat="1" ht="15">
      <c r="A19" s="64"/>
      <c r="B19" s="64"/>
      <c r="C19" s="74"/>
      <c r="D19" s="64"/>
      <c r="E19" s="56"/>
      <c r="F19" s="56"/>
      <c r="G19" s="64"/>
      <c r="H19" s="64"/>
      <c r="I19" s="64"/>
      <c r="J19" s="77"/>
      <c r="K19" s="77"/>
      <c r="L19" s="77"/>
      <c r="M19" s="77"/>
      <c r="N19" s="77"/>
      <c r="O19" s="77"/>
      <c r="P19" s="77"/>
      <c r="Q19" s="77"/>
      <c r="R19" s="77"/>
      <c r="S19" s="77"/>
      <c r="T19" s="77"/>
      <c r="U19" s="77"/>
    </row>
    <row r="20" spans="1:21" s="63" customFormat="1" ht="15" customHeight="1">
      <c r="A20" s="322" t="s">
        <v>3265</v>
      </c>
      <c r="B20" s="322"/>
      <c r="C20" s="67">
        <f>SUM(C21:C21)</f>
        <v>7</v>
      </c>
      <c r="D20" s="49" t="s">
        <v>1011</v>
      </c>
      <c r="E20" s="56"/>
      <c r="F20" s="56"/>
      <c r="G20" s="64"/>
      <c r="H20" s="64"/>
      <c r="I20" s="64"/>
      <c r="J20" s="77"/>
      <c r="K20" s="77"/>
      <c r="L20" s="77"/>
      <c r="M20" s="77"/>
      <c r="N20" s="77"/>
      <c r="O20" s="77"/>
      <c r="P20" s="77"/>
      <c r="Q20" s="77"/>
      <c r="R20" s="77"/>
      <c r="S20" s="77"/>
      <c r="T20" s="77"/>
      <c r="U20" s="77"/>
    </row>
    <row r="21" spans="1:21" s="63" customFormat="1" ht="15">
      <c r="A21" s="322"/>
      <c r="B21" s="322"/>
      <c r="C21" s="67">
        <v>7</v>
      </c>
      <c r="D21" s="58" t="s">
        <v>1183</v>
      </c>
      <c r="E21" s="68"/>
      <c r="F21" s="68"/>
      <c r="G21" s="68"/>
      <c r="H21" s="68"/>
      <c r="I21" s="68"/>
      <c r="J21" s="77"/>
      <c r="K21" s="77"/>
      <c r="L21" s="77"/>
      <c r="M21" s="77"/>
      <c r="N21" s="77"/>
      <c r="O21" s="77"/>
      <c r="P21" s="77"/>
      <c r="Q21" s="77"/>
      <c r="R21" s="77"/>
      <c r="S21" s="77"/>
      <c r="T21" s="77"/>
      <c r="U21" s="77"/>
    </row>
    <row r="22" spans="1:21" s="63" customFormat="1" ht="15">
      <c r="A22" s="80"/>
      <c r="B22" s="80"/>
      <c r="C22" s="64"/>
      <c r="D22" s="64"/>
      <c r="E22" s="68"/>
      <c r="F22" s="68"/>
      <c r="G22" s="68"/>
      <c r="H22" s="68"/>
      <c r="I22" s="68"/>
      <c r="J22" s="77"/>
      <c r="K22" s="77"/>
      <c r="L22" s="77"/>
      <c r="M22" s="77"/>
      <c r="N22" s="77"/>
      <c r="O22" s="77"/>
      <c r="P22" s="77"/>
      <c r="Q22" s="77"/>
      <c r="R22" s="77"/>
      <c r="S22" s="77"/>
      <c r="T22" s="77"/>
      <c r="U22" s="77"/>
    </row>
    <row r="23" spans="1:21" s="63" customFormat="1" ht="15">
      <c r="A23" s="80"/>
      <c r="B23" s="80"/>
      <c r="C23" s="64"/>
      <c r="D23" s="64"/>
      <c r="E23" s="64"/>
      <c r="F23" s="64"/>
      <c r="G23" s="64"/>
      <c r="H23" s="64"/>
      <c r="I23" s="64"/>
      <c r="J23" s="77"/>
      <c r="K23" s="77"/>
      <c r="L23" s="77"/>
      <c r="M23" s="77"/>
      <c r="N23" s="77"/>
      <c r="O23" s="77"/>
      <c r="P23" s="77"/>
      <c r="Q23" s="77"/>
      <c r="R23" s="77"/>
      <c r="S23" s="77"/>
      <c r="T23" s="77"/>
      <c r="U23" s="77"/>
    </row>
    <row r="24" spans="1:21" s="63" customFormat="1" ht="15">
      <c r="A24" s="64" t="s">
        <v>1172</v>
      </c>
      <c r="B24" s="32" t="s">
        <v>433</v>
      </c>
      <c r="C24" s="84">
        <f>'DBE Goal'!P45</f>
        <v>150000</v>
      </c>
      <c r="D24" s="64" t="s">
        <v>1179</v>
      </c>
      <c r="E24" s="64"/>
      <c r="F24" s="64"/>
      <c r="G24" s="64"/>
      <c r="H24" s="64"/>
      <c r="I24" s="64"/>
      <c r="J24" s="77"/>
      <c r="K24" s="77"/>
      <c r="L24" s="77"/>
      <c r="M24" s="77"/>
      <c r="N24" s="77"/>
      <c r="O24" s="77"/>
      <c r="P24" s="77"/>
      <c r="Q24" s="77"/>
      <c r="R24" s="77"/>
      <c r="S24" s="77"/>
      <c r="T24" s="77"/>
      <c r="U24" s="77"/>
    </row>
    <row r="25" spans="1:21" s="63" customFormat="1" ht="15">
      <c r="A25" s="64"/>
      <c r="C25" s="64"/>
      <c r="D25" s="64"/>
      <c r="E25" s="64"/>
      <c r="F25" s="64"/>
      <c r="G25" s="64"/>
      <c r="H25" s="64"/>
      <c r="I25" s="64"/>
      <c r="J25" s="77"/>
      <c r="K25" s="77"/>
      <c r="L25" s="77"/>
      <c r="M25" s="77"/>
      <c r="N25" s="77"/>
      <c r="O25" s="77"/>
      <c r="P25" s="77"/>
      <c r="Q25" s="77"/>
      <c r="R25" s="77"/>
      <c r="S25" s="77"/>
      <c r="T25" s="77"/>
      <c r="U25" s="77"/>
    </row>
  </sheetData>
  <mergeCells count="2">
    <mergeCell ref="B13:I14"/>
    <mergeCell ref="A20:B21"/>
  </mergeCells>
  <hyperlinks>
    <hyperlink ref="D21" r:id="rId1"/>
    <hyperlink ref="D16" r:id="rId2"/>
  </hyperlinks>
  <pageMargins left="0.7" right="0.7" top="0.75" bottom="0.75" header="0.3" footer="0.3"/>
  <pageSetup scale="58" fitToHeight="0" orientation="landscape" r:id="rId3"/>
  <headerFooter>
    <oddHeader>&amp;C&amp;A
Flooring Contractors</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8"/>
  <sheetViews>
    <sheetView zoomScaleNormal="100" workbookViewId="0">
      <pane ySplit="3" topLeftCell="A4" activePane="bottomLeft" state="frozen"/>
      <selection pane="bottomLeft" activeCell="D33" sqref="D33"/>
    </sheetView>
  </sheetViews>
  <sheetFormatPr defaultRowHeight="12.75"/>
  <cols>
    <col min="1" max="2" width="50.7109375" style="64" bestFit="1" customWidth="1"/>
    <col min="3" max="3" width="12.28515625" style="64" bestFit="1" customWidth="1"/>
    <col min="4" max="4" width="32.28515625" style="64" bestFit="1" customWidth="1"/>
    <col min="5" max="5" width="10.28515625" style="64" bestFit="1" customWidth="1"/>
    <col min="6" max="6" width="20.7109375" style="64" bestFit="1" customWidth="1"/>
    <col min="7" max="7" width="20.28515625" style="64" bestFit="1" customWidth="1"/>
    <col min="8" max="9" width="9.140625" style="64"/>
    <col min="10" max="21" width="8.85546875" style="64" hidden="1" customWidth="1"/>
    <col min="22" max="23" width="8.85546875" style="64" customWidth="1"/>
    <col min="24" max="16384" width="9.140625" style="64"/>
  </cols>
  <sheetData>
    <row r="1" spans="1:21" ht="15">
      <c r="A1" s="53" t="s">
        <v>367</v>
      </c>
    </row>
    <row r="3" spans="1:21" s="63" customFormat="1" ht="15">
      <c r="A3" s="78" t="s">
        <v>162</v>
      </c>
      <c r="B3" s="78" t="s">
        <v>163</v>
      </c>
      <c r="C3" s="78" t="s">
        <v>164</v>
      </c>
      <c r="D3" s="78" t="s">
        <v>165</v>
      </c>
      <c r="E3" s="78" t="s">
        <v>166</v>
      </c>
      <c r="F3" s="78" t="s">
        <v>167</v>
      </c>
      <c r="G3" s="77" t="s">
        <v>168</v>
      </c>
      <c r="H3" s="77" t="s">
        <v>169</v>
      </c>
      <c r="I3" s="77" t="s">
        <v>170</v>
      </c>
      <c r="J3" s="77" t="s">
        <v>171</v>
      </c>
      <c r="K3" s="77" t="s">
        <v>172</v>
      </c>
      <c r="L3" s="77" t="s">
        <v>173</v>
      </c>
      <c r="M3" s="77" t="s">
        <v>174</v>
      </c>
      <c r="N3" s="77" t="s">
        <v>175</v>
      </c>
      <c r="O3" s="77" t="s">
        <v>176</v>
      </c>
      <c r="P3" s="77" t="s">
        <v>177</v>
      </c>
      <c r="Q3" s="77" t="s">
        <v>178</v>
      </c>
      <c r="R3" s="77" t="s">
        <v>179</v>
      </c>
      <c r="S3" s="77" t="s">
        <v>180</v>
      </c>
      <c r="T3" s="77" t="s">
        <v>181</v>
      </c>
      <c r="U3" s="77" t="s">
        <v>124</v>
      </c>
    </row>
    <row r="4" spans="1:21">
      <c r="A4" s="64" t="s">
        <v>3492</v>
      </c>
      <c r="B4" s="64" t="s">
        <v>3491</v>
      </c>
      <c r="C4" s="64" t="s">
        <v>3490</v>
      </c>
      <c r="D4" s="64" t="s">
        <v>3489</v>
      </c>
      <c r="F4" s="64" t="s">
        <v>268</v>
      </c>
      <c r="G4" s="64" t="s">
        <v>213</v>
      </c>
      <c r="H4" s="64" t="s">
        <v>6</v>
      </c>
      <c r="I4" s="64" t="s">
        <v>3488</v>
      </c>
      <c r="J4" s="64" t="s">
        <v>3487</v>
      </c>
      <c r="K4" s="64" t="s">
        <v>3486</v>
      </c>
      <c r="L4" s="64" t="s">
        <v>3485</v>
      </c>
      <c r="M4" s="64" t="s">
        <v>3484</v>
      </c>
      <c r="N4" s="64" t="s">
        <v>3483</v>
      </c>
      <c r="P4" s="64" t="s">
        <v>7</v>
      </c>
      <c r="Q4" s="64" t="s">
        <v>3482</v>
      </c>
      <c r="R4" s="64" t="s">
        <v>183</v>
      </c>
      <c r="S4" s="64" t="s">
        <v>3481</v>
      </c>
      <c r="T4" s="64" t="s">
        <v>3480</v>
      </c>
      <c r="U4" s="64" t="s">
        <v>3479</v>
      </c>
    </row>
    <row r="5" spans="1:21">
      <c r="A5" s="64" t="s">
        <v>3478</v>
      </c>
      <c r="B5" s="64" t="s">
        <v>3478</v>
      </c>
      <c r="C5" s="64" t="s">
        <v>3477</v>
      </c>
      <c r="D5" s="64" t="s">
        <v>3476</v>
      </c>
      <c r="F5" s="64" t="s">
        <v>3475</v>
      </c>
      <c r="G5" s="64" t="s">
        <v>983</v>
      </c>
      <c r="H5" s="64" t="s">
        <v>370</v>
      </c>
      <c r="I5" s="64" t="s">
        <v>3474</v>
      </c>
      <c r="J5" s="64" t="s">
        <v>3473</v>
      </c>
      <c r="K5" s="64" t="s">
        <v>3472</v>
      </c>
      <c r="L5" s="64" t="s">
        <v>3471</v>
      </c>
      <c r="M5" s="64" t="s">
        <v>3470</v>
      </c>
      <c r="N5" s="64" t="s">
        <v>3469</v>
      </c>
      <c r="P5" s="64" t="s">
        <v>7</v>
      </c>
      <c r="Q5" s="64" t="s">
        <v>3468</v>
      </c>
      <c r="R5" s="64" t="s">
        <v>183</v>
      </c>
      <c r="S5" s="64" t="s">
        <v>3467</v>
      </c>
      <c r="T5" s="64" t="s">
        <v>3466</v>
      </c>
      <c r="U5" s="64" t="s">
        <v>3305</v>
      </c>
    </row>
    <row r="6" spans="1:21">
      <c r="A6" s="64" t="s">
        <v>3465</v>
      </c>
      <c r="B6" s="64" t="s">
        <v>3465</v>
      </c>
      <c r="C6" s="64" t="s">
        <v>3464</v>
      </c>
      <c r="D6" s="64" t="s">
        <v>3463</v>
      </c>
      <c r="F6" s="64" t="s">
        <v>296</v>
      </c>
      <c r="G6" s="64" t="s">
        <v>182</v>
      </c>
      <c r="H6" s="64" t="s">
        <v>6</v>
      </c>
      <c r="I6" s="64" t="s">
        <v>47</v>
      </c>
      <c r="J6" s="64" t="s">
        <v>3462</v>
      </c>
      <c r="K6" s="64" t="s">
        <v>3461</v>
      </c>
      <c r="L6" s="64" t="s">
        <v>3460</v>
      </c>
      <c r="M6" s="64" t="s">
        <v>3459</v>
      </c>
      <c r="N6" s="64" t="s">
        <v>3458</v>
      </c>
      <c r="O6" s="64" t="s">
        <v>3457</v>
      </c>
      <c r="P6" s="64" t="s">
        <v>5</v>
      </c>
      <c r="Q6" s="64" t="s">
        <v>3456</v>
      </c>
      <c r="R6" s="64" t="s">
        <v>183</v>
      </c>
      <c r="S6" s="64" t="s">
        <v>3455</v>
      </c>
      <c r="T6" s="64" t="s">
        <v>3454</v>
      </c>
      <c r="U6" s="64" t="s">
        <v>3305</v>
      </c>
    </row>
    <row r="7" spans="1:21">
      <c r="A7" s="64" t="s">
        <v>3453</v>
      </c>
      <c r="B7" s="64" t="s">
        <v>3453</v>
      </c>
      <c r="C7" s="64" t="s">
        <v>3452</v>
      </c>
      <c r="D7" s="64" t="s">
        <v>3451</v>
      </c>
      <c r="F7" s="64" t="s">
        <v>234</v>
      </c>
      <c r="G7" s="64" t="s">
        <v>235</v>
      </c>
      <c r="H7" s="64" t="s">
        <v>6</v>
      </c>
      <c r="I7" s="64" t="s">
        <v>20</v>
      </c>
      <c r="J7" s="64" t="s">
        <v>3450</v>
      </c>
      <c r="K7" s="64" t="s">
        <v>3449</v>
      </c>
      <c r="L7" s="64" t="s">
        <v>3448</v>
      </c>
      <c r="M7" s="64" t="s">
        <v>3447</v>
      </c>
      <c r="N7" s="64" t="s">
        <v>3446</v>
      </c>
      <c r="O7" s="64" t="s">
        <v>3445</v>
      </c>
      <c r="P7" s="64" t="s">
        <v>5</v>
      </c>
      <c r="Q7" s="64" t="s">
        <v>3444</v>
      </c>
      <c r="R7" s="64" t="s">
        <v>183</v>
      </c>
      <c r="S7" s="64" t="s">
        <v>3443</v>
      </c>
      <c r="T7" s="64" t="s">
        <v>3442</v>
      </c>
      <c r="U7" s="64" t="s">
        <v>3441</v>
      </c>
    </row>
    <row r="8" spans="1:21">
      <c r="A8" s="64" t="s">
        <v>3440</v>
      </c>
      <c r="B8" s="64" t="s">
        <v>3440</v>
      </c>
      <c r="C8" s="64" t="s">
        <v>3439</v>
      </c>
      <c r="D8" s="64" t="s">
        <v>3438</v>
      </c>
      <c r="F8" s="64" t="s">
        <v>297</v>
      </c>
      <c r="G8" s="64" t="s">
        <v>182</v>
      </c>
      <c r="H8" s="64" t="s">
        <v>6</v>
      </c>
      <c r="I8" s="64" t="s">
        <v>57</v>
      </c>
      <c r="J8" s="64" t="s">
        <v>3430</v>
      </c>
      <c r="K8" s="64" t="s">
        <v>3437</v>
      </c>
      <c r="L8" s="64" t="s">
        <v>3436</v>
      </c>
      <c r="M8" s="64" t="s">
        <v>3435</v>
      </c>
      <c r="N8" s="64" t="s">
        <v>3434</v>
      </c>
      <c r="O8" s="64" t="s">
        <v>3433</v>
      </c>
      <c r="P8" s="64" t="s">
        <v>7</v>
      </c>
      <c r="Q8" s="64" t="s">
        <v>3432</v>
      </c>
      <c r="R8" s="64" t="s">
        <v>183</v>
      </c>
      <c r="S8" s="64" t="s">
        <v>3431</v>
      </c>
      <c r="T8" s="64" t="s">
        <v>3430</v>
      </c>
      <c r="U8" s="64" t="s">
        <v>3305</v>
      </c>
    </row>
    <row r="9" spans="1:21">
      <c r="A9" s="64" t="s">
        <v>3429</v>
      </c>
      <c r="B9" s="64" t="s">
        <v>3429</v>
      </c>
      <c r="C9" s="64" t="s">
        <v>3428</v>
      </c>
      <c r="D9" s="64" t="s">
        <v>3427</v>
      </c>
      <c r="F9" s="64" t="s">
        <v>3426</v>
      </c>
      <c r="G9" s="64" t="s">
        <v>182</v>
      </c>
      <c r="H9" s="64" t="s">
        <v>6</v>
      </c>
      <c r="I9" s="64" t="s">
        <v>2845</v>
      </c>
      <c r="J9" s="64" t="s">
        <v>3425</v>
      </c>
      <c r="K9" s="64" t="s">
        <v>3424</v>
      </c>
      <c r="L9" s="64" t="s">
        <v>3423</v>
      </c>
      <c r="M9" s="64" t="s">
        <v>3422</v>
      </c>
      <c r="N9" s="64" t="s">
        <v>3421</v>
      </c>
      <c r="P9" s="64" t="s">
        <v>5</v>
      </c>
      <c r="Q9" s="64" t="s">
        <v>3420</v>
      </c>
      <c r="R9" s="64" t="s">
        <v>183</v>
      </c>
      <c r="S9" s="64" t="s">
        <v>3419</v>
      </c>
      <c r="T9" s="64" t="s">
        <v>3418</v>
      </c>
      <c r="U9" s="64" t="s">
        <v>3358</v>
      </c>
    </row>
    <row r="10" spans="1:21">
      <c r="A10" s="64" t="s">
        <v>3417</v>
      </c>
      <c r="B10" s="64" t="s">
        <v>3416</v>
      </c>
      <c r="C10" s="64" t="s">
        <v>3415</v>
      </c>
      <c r="D10" s="64" t="s">
        <v>3414</v>
      </c>
      <c r="E10" s="64" t="s">
        <v>16</v>
      </c>
      <c r="F10" s="64" t="s">
        <v>299</v>
      </c>
      <c r="G10" s="64" t="s">
        <v>300</v>
      </c>
      <c r="H10" s="64" t="s">
        <v>6</v>
      </c>
      <c r="I10" s="64" t="s">
        <v>31</v>
      </c>
      <c r="J10" s="64" t="s">
        <v>3413</v>
      </c>
      <c r="K10" s="64" t="s">
        <v>3412</v>
      </c>
      <c r="L10" s="64" t="s">
        <v>3411</v>
      </c>
      <c r="M10" s="64" t="s">
        <v>3410</v>
      </c>
      <c r="N10" s="64" t="s">
        <v>3409</v>
      </c>
      <c r="P10" s="64" t="s">
        <v>7</v>
      </c>
      <c r="Q10" s="64" t="s">
        <v>3408</v>
      </c>
      <c r="R10" s="64" t="s">
        <v>183</v>
      </c>
      <c r="S10" s="64" t="s">
        <v>3407</v>
      </c>
      <c r="T10" s="64" t="s">
        <v>3406</v>
      </c>
      <c r="U10" s="64" t="s">
        <v>3358</v>
      </c>
    </row>
    <row r="11" spans="1:21">
      <c r="A11" s="64" t="s">
        <v>3405</v>
      </c>
      <c r="B11" s="64" t="s">
        <v>3405</v>
      </c>
      <c r="C11" s="64" t="s">
        <v>3404</v>
      </c>
      <c r="D11" s="64" t="s">
        <v>3403</v>
      </c>
      <c r="F11" s="64" t="s">
        <v>237</v>
      </c>
      <c r="G11" s="64" t="s">
        <v>182</v>
      </c>
      <c r="H11" s="64" t="s">
        <v>6</v>
      </c>
      <c r="I11" s="64" t="s">
        <v>49</v>
      </c>
      <c r="J11" s="64" t="s">
        <v>3402</v>
      </c>
      <c r="K11" s="64" t="s">
        <v>3401</v>
      </c>
      <c r="L11" s="64" t="s">
        <v>3400</v>
      </c>
      <c r="N11" s="64" t="s">
        <v>3399</v>
      </c>
      <c r="O11" s="64" t="s">
        <v>3398</v>
      </c>
      <c r="P11" s="64" t="s">
        <v>7</v>
      </c>
      <c r="Q11" s="64" t="s">
        <v>3397</v>
      </c>
      <c r="R11" s="64" t="s">
        <v>183</v>
      </c>
      <c r="S11" s="64" t="s">
        <v>3397</v>
      </c>
      <c r="T11" s="64" t="s">
        <v>3396</v>
      </c>
      <c r="U11" s="64" t="s">
        <v>3305</v>
      </c>
    </row>
    <row r="12" spans="1:21">
      <c r="A12" s="64" t="s">
        <v>3395</v>
      </c>
      <c r="B12" s="64" t="s">
        <v>3395</v>
      </c>
      <c r="C12" s="64" t="s">
        <v>3394</v>
      </c>
      <c r="D12" s="64" t="s">
        <v>3393</v>
      </c>
      <c r="F12" s="64" t="s">
        <v>237</v>
      </c>
      <c r="G12" s="64" t="s">
        <v>182</v>
      </c>
      <c r="H12" s="64" t="s">
        <v>6</v>
      </c>
      <c r="I12" s="64" t="s">
        <v>3392</v>
      </c>
      <c r="J12" s="64" t="s">
        <v>3391</v>
      </c>
      <c r="K12" s="64" t="s">
        <v>3390</v>
      </c>
      <c r="L12" s="64" t="s">
        <v>3389</v>
      </c>
      <c r="M12" s="64" t="s">
        <v>3388</v>
      </c>
      <c r="N12" s="64" t="s">
        <v>3387</v>
      </c>
      <c r="O12" s="64" t="s">
        <v>3386</v>
      </c>
      <c r="P12" s="64" t="s">
        <v>7</v>
      </c>
      <c r="Q12" s="64" t="s">
        <v>3385</v>
      </c>
      <c r="R12" s="64" t="s">
        <v>183</v>
      </c>
      <c r="S12" s="64" t="s">
        <v>3384</v>
      </c>
      <c r="T12" s="64" t="s">
        <v>3383</v>
      </c>
      <c r="U12" s="64" t="s">
        <v>3305</v>
      </c>
    </row>
    <row r="13" spans="1:21">
      <c r="A13" s="64" t="s">
        <v>2848</v>
      </c>
      <c r="B13" s="64" t="s">
        <v>2848</v>
      </c>
      <c r="C13" s="64" t="s">
        <v>2847</v>
      </c>
      <c r="D13" s="64" t="s">
        <v>2846</v>
      </c>
      <c r="F13" s="64" t="s">
        <v>298</v>
      </c>
      <c r="G13" s="64" t="s">
        <v>182</v>
      </c>
      <c r="H13" s="64" t="s">
        <v>6</v>
      </c>
      <c r="I13" s="64" t="s">
        <v>2845</v>
      </c>
      <c r="J13" s="64" t="s">
        <v>2844</v>
      </c>
      <c r="K13" s="64" t="s">
        <v>2843</v>
      </c>
      <c r="L13" s="64" t="s">
        <v>2842</v>
      </c>
      <c r="M13" s="64" t="s">
        <v>2841</v>
      </c>
      <c r="N13" s="64" t="s">
        <v>2840</v>
      </c>
      <c r="P13" s="64" t="s">
        <v>5</v>
      </c>
      <c r="Q13" s="64" t="s">
        <v>2839</v>
      </c>
      <c r="R13" s="64" t="s">
        <v>183</v>
      </c>
      <c r="S13" s="64" t="s">
        <v>2838</v>
      </c>
      <c r="T13" s="64" t="s">
        <v>2837</v>
      </c>
      <c r="U13" s="64" t="s">
        <v>2836</v>
      </c>
    </row>
    <row r="14" spans="1:21">
      <c r="A14" s="64" t="s">
        <v>2103</v>
      </c>
      <c r="B14" s="64" t="s">
        <v>2103</v>
      </c>
      <c r="C14" s="64" t="s">
        <v>2104</v>
      </c>
      <c r="D14" s="64" t="s">
        <v>2105</v>
      </c>
      <c r="F14" s="64" t="s">
        <v>237</v>
      </c>
      <c r="G14" s="64" t="s">
        <v>182</v>
      </c>
      <c r="H14" s="64" t="s">
        <v>6</v>
      </c>
      <c r="I14" s="64" t="s">
        <v>2106</v>
      </c>
      <c r="J14" s="64" t="s">
        <v>2107</v>
      </c>
      <c r="K14" s="64" t="s">
        <v>2108</v>
      </c>
      <c r="L14" s="64" t="s">
        <v>2109</v>
      </c>
      <c r="N14" s="64" t="s">
        <v>2110</v>
      </c>
      <c r="P14" s="64" t="s">
        <v>7</v>
      </c>
      <c r="Q14" s="64" t="s">
        <v>2111</v>
      </c>
      <c r="R14" s="64" t="s">
        <v>183</v>
      </c>
      <c r="S14" s="64" t="s">
        <v>2112</v>
      </c>
      <c r="T14" s="64" t="s">
        <v>2107</v>
      </c>
      <c r="U14" s="64" t="s">
        <v>2113</v>
      </c>
    </row>
    <row r="15" spans="1:21">
      <c r="A15" s="64" t="s">
        <v>3382</v>
      </c>
      <c r="B15" s="64" t="s">
        <v>3381</v>
      </c>
      <c r="C15" s="64" t="s">
        <v>3380</v>
      </c>
      <c r="D15" s="64" t="s">
        <v>3379</v>
      </c>
      <c r="F15" s="64" t="s">
        <v>237</v>
      </c>
      <c r="G15" s="64" t="s">
        <v>182</v>
      </c>
      <c r="H15" s="64" t="s">
        <v>6</v>
      </c>
      <c r="I15" s="64" t="s">
        <v>30</v>
      </c>
      <c r="J15" s="64" t="s">
        <v>3378</v>
      </c>
      <c r="K15" s="64" t="s">
        <v>3377</v>
      </c>
      <c r="L15" s="64" t="s">
        <v>3376</v>
      </c>
      <c r="M15" s="64" t="s">
        <v>3375</v>
      </c>
      <c r="N15" s="64" t="s">
        <v>3374</v>
      </c>
      <c r="O15" s="64" t="s">
        <v>3373</v>
      </c>
      <c r="P15" s="64" t="s">
        <v>7</v>
      </c>
      <c r="Q15" s="64" t="s">
        <v>3372</v>
      </c>
      <c r="R15" s="64" t="s">
        <v>183</v>
      </c>
      <c r="S15" s="64" t="s">
        <v>3371</v>
      </c>
      <c r="T15" s="64" t="s">
        <v>3370</v>
      </c>
      <c r="U15" s="64" t="s">
        <v>3305</v>
      </c>
    </row>
    <row r="16" spans="1:21">
      <c r="A16" s="64" t="s">
        <v>3369</v>
      </c>
      <c r="B16" s="64" t="s">
        <v>3368</v>
      </c>
      <c r="C16" s="64" t="s">
        <v>3367</v>
      </c>
      <c r="D16" s="64" t="s">
        <v>3366</v>
      </c>
      <c r="F16" s="64" t="s">
        <v>245</v>
      </c>
      <c r="G16" s="64" t="s">
        <v>213</v>
      </c>
      <c r="H16" s="64" t="s">
        <v>6</v>
      </c>
      <c r="I16" s="64" t="s">
        <v>1821</v>
      </c>
      <c r="J16" s="64" t="s">
        <v>3359</v>
      </c>
      <c r="K16" s="64" t="s">
        <v>3365</v>
      </c>
      <c r="L16" s="64" t="s">
        <v>3364</v>
      </c>
      <c r="M16" s="64" t="s">
        <v>3363</v>
      </c>
      <c r="N16" s="64" t="s">
        <v>3362</v>
      </c>
      <c r="P16" s="64" t="s">
        <v>7</v>
      </c>
      <c r="Q16" s="64" t="s">
        <v>3361</v>
      </c>
      <c r="R16" s="64" t="s">
        <v>183</v>
      </c>
      <c r="S16" s="64" t="s">
        <v>3360</v>
      </c>
      <c r="T16" s="64" t="s">
        <v>3359</v>
      </c>
      <c r="U16" s="64" t="s">
        <v>3358</v>
      </c>
    </row>
    <row r="17" spans="1:21">
      <c r="A17" s="64" t="s">
        <v>3357</v>
      </c>
      <c r="B17" s="64" t="s">
        <v>3357</v>
      </c>
      <c r="C17" s="64" t="s">
        <v>3356</v>
      </c>
      <c r="D17" s="64" t="s">
        <v>3355</v>
      </c>
      <c r="F17" s="64" t="s">
        <v>1998</v>
      </c>
      <c r="G17" s="64" t="s">
        <v>1999</v>
      </c>
      <c r="H17" s="64" t="s">
        <v>6</v>
      </c>
      <c r="I17" s="64" t="s">
        <v>2000</v>
      </c>
      <c r="J17" s="64" t="s">
        <v>3354</v>
      </c>
      <c r="K17" s="64" t="s">
        <v>3353</v>
      </c>
      <c r="L17" s="64" t="s">
        <v>3352</v>
      </c>
      <c r="M17" s="64" t="s">
        <v>3351</v>
      </c>
      <c r="N17" s="64" t="s">
        <v>3350</v>
      </c>
      <c r="P17" s="64" t="s">
        <v>7</v>
      </c>
      <c r="Q17" s="64" t="s">
        <v>3349</v>
      </c>
      <c r="R17" s="64" t="s">
        <v>183</v>
      </c>
      <c r="S17" s="64" t="s">
        <v>3348</v>
      </c>
      <c r="T17" s="64" t="s">
        <v>3347</v>
      </c>
      <c r="U17" s="64" t="s">
        <v>3346</v>
      </c>
    </row>
    <row r="18" spans="1:21">
      <c r="A18" s="64" t="s">
        <v>3345</v>
      </c>
      <c r="B18" s="64" t="s">
        <v>3345</v>
      </c>
      <c r="C18" s="64" t="s">
        <v>967</v>
      </c>
      <c r="D18" s="64" t="s">
        <v>968</v>
      </c>
      <c r="F18" s="64" t="s">
        <v>385</v>
      </c>
      <c r="G18" s="64" t="s">
        <v>384</v>
      </c>
      <c r="H18" s="64" t="s">
        <v>370</v>
      </c>
      <c r="I18" s="64" t="s">
        <v>969</v>
      </c>
      <c r="J18" s="64" t="s">
        <v>970</v>
      </c>
      <c r="K18" s="64" t="s">
        <v>971</v>
      </c>
      <c r="L18" s="64" t="s">
        <v>972</v>
      </c>
      <c r="M18" s="64" t="s">
        <v>973</v>
      </c>
      <c r="N18" s="64" t="s">
        <v>974</v>
      </c>
      <c r="O18" s="64" t="s">
        <v>975</v>
      </c>
      <c r="P18" s="64" t="s">
        <v>7</v>
      </c>
      <c r="Q18" s="64" t="s">
        <v>976</v>
      </c>
      <c r="R18" s="64" t="s">
        <v>183</v>
      </c>
      <c r="S18" s="64" t="s">
        <v>977</v>
      </c>
      <c r="T18" s="64" t="s">
        <v>970</v>
      </c>
      <c r="U18" s="64" t="s">
        <v>978</v>
      </c>
    </row>
    <row r="19" spans="1:21">
      <c r="A19" s="64" t="s">
        <v>3344</v>
      </c>
      <c r="B19" s="64" t="s">
        <v>3344</v>
      </c>
      <c r="C19" s="64" t="s">
        <v>3343</v>
      </c>
      <c r="D19" s="64" t="s">
        <v>3342</v>
      </c>
      <c r="F19" s="64" t="s">
        <v>298</v>
      </c>
      <c r="G19" s="64" t="s">
        <v>182</v>
      </c>
      <c r="H19" s="64" t="s">
        <v>6</v>
      </c>
      <c r="I19" s="64" t="s">
        <v>41</v>
      </c>
      <c r="J19" s="64" t="s">
        <v>3341</v>
      </c>
      <c r="K19" s="64" t="s">
        <v>3340</v>
      </c>
      <c r="L19" s="64" t="s">
        <v>3339</v>
      </c>
      <c r="M19" s="64" t="s">
        <v>3338</v>
      </c>
      <c r="N19" s="64" t="s">
        <v>3337</v>
      </c>
      <c r="O19" s="64" t="s">
        <v>3336</v>
      </c>
      <c r="P19" s="64" t="s">
        <v>7</v>
      </c>
      <c r="Q19" s="64" t="s">
        <v>3335</v>
      </c>
      <c r="R19" s="64" t="s">
        <v>183</v>
      </c>
      <c r="S19" s="64" t="s">
        <v>3334</v>
      </c>
      <c r="T19" s="64" t="s">
        <v>3333</v>
      </c>
      <c r="U19" s="64" t="s">
        <v>3305</v>
      </c>
    </row>
    <row r="20" spans="1:21">
      <c r="A20" s="64" t="s">
        <v>3332</v>
      </c>
      <c r="B20" s="64" t="s">
        <v>3331</v>
      </c>
      <c r="C20" s="64" t="s">
        <v>3330</v>
      </c>
      <c r="D20" s="64" t="s">
        <v>3329</v>
      </c>
      <c r="F20" s="64" t="s">
        <v>3328</v>
      </c>
      <c r="G20" s="64" t="s">
        <v>390</v>
      </c>
      <c r="H20" s="64" t="s">
        <v>370</v>
      </c>
      <c r="I20" s="64" t="s">
        <v>3327</v>
      </c>
      <c r="J20" s="64" t="s">
        <v>3326</v>
      </c>
      <c r="K20" s="64" t="s">
        <v>3325</v>
      </c>
      <c r="L20" s="64" t="s">
        <v>3324</v>
      </c>
      <c r="M20" s="64" t="s">
        <v>3323</v>
      </c>
      <c r="N20" s="64" t="s">
        <v>3322</v>
      </c>
      <c r="O20" s="64" t="s">
        <v>3321</v>
      </c>
      <c r="P20" s="64" t="s">
        <v>7</v>
      </c>
      <c r="Q20" s="64" t="s">
        <v>3320</v>
      </c>
      <c r="R20" s="64" t="s">
        <v>183</v>
      </c>
      <c r="S20" s="64" t="s">
        <v>3319</v>
      </c>
      <c r="T20" s="64" t="s">
        <v>3318</v>
      </c>
      <c r="U20" s="64" t="s">
        <v>3317</v>
      </c>
    </row>
    <row r="21" spans="1:21">
      <c r="A21" s="64" t="s">
        <v>3316</v>
      </c>
      <c r="B21" s="64" t="s">
        <v>3316</v>
      </c>
      <c r="C21" s="64" t="s">
        <v>3315</v>
      </c>
      <c r="D21" s="64" t="s">
        <v>3314</v>
      </c>
      <c r="F21" s="64" t="s">
        <v>3313</v>
      </c>
      <c r="G21" s="64" t="s">
        <v>956</v>
      </c>
      <c r="H21" s="64" t="s">
        <v>957</v>
      </c>
      <c r="I21" s="64" t="s">
        <v>3312</v>
      </c>
      <c r="J21" s="64" t="s">
        <v>3306</v>
      </c>
      <c r="K21" s="64" t="s">
        <v>3311</v>
      </c>
      <c r="L21" s="64" t="s">
        <v>3310</v>
      </c>
      <c r="M21" s="64" t="s">
        <v>3309</v>
      </c>
      <c r="N21" s="64" t="s">
        <v>3308</v>
      </c>
      <c r="R21" s="64" t="s">
        <v>183</v>
      </c>
      <c r="S21" s="64" t="s">
        <v>3307</v>
      </c>
      <c r="T21" s="64" t="s">
        <v>3306</v>
      </c>
      <c r="U21" s="64" t="s">
        <v>3305</v>
      </c>
    </row>
    <row r="22" spans="1:21">
      <c r="A22" s="64" t="s">
        <v>2452</v>
      </c>
      <c r="B22" s="64" t="s">
        <v>2452</v>
      </c>
      <c r="C22" s="64" t="s">
        <v>2453</v>
      </c>
      <c r="D22" s="64" t="s">
        <v>2454</v>
      </c>
      <c r="E22" s="64" t="s">
        <v>2455</v>
      </c>
      <c r="F22" s="64" t="s">
        <v>237</v>
      </c>
      <c r="G22" s="64" t="s">
        <v>182</v>
      </c>
      <c r="H22" s="64" t="s">
        <v>6</v>
      </c>
      <c r="I22" s="64" t="s">
        <v>39</v>
      </c>
      <c r="J22" s="64" t="s">
        <v>2456</v>
      </c>
      <c r="K22" s="64" t="s">
        <v>2457</v>
      </c>
      <c r="L22" s="64" t="s">
        <v>2458</v>
      </c>
      <c r="M22" s="64" t="s">
        <v>2459</v>
      </c>
      <c r="N22" s="64" t="s">
        <v>2460</v>
      </c>
      <c r="P22" s="64" t="s">
        <v>7</v>
      </c>
      <c r="Q22" s="64" t="s">
        <v>2461</v>
      </c>
      <c r="R22" s="64" t="s">
        <v>183</v>
      </c>
      <c r="S22" s="64" t="s">
        <v>2462</v>
      </c>
      <c r="T22" s="64" t="s">
        <v>2463</v>
      </c>
      <c r="U22" s="64" t="s">
        <v>2464</v>
      </c>
    </row>
    <row r="23" spans="1:21" s="63" customFormat="1" ht="15">
      <c r="A23" s="77"/>
      <c r="B23" s="77"/>
      <c r="C23" s="77"/>
      <c r="D23" s="77"/>
      <c r="E23" s="77"/>
      <c r="F23" s="77"/>
      <c r="G23" s="77"/>
      <c r="H23" s="77"/>
      <c r="I23" s="77"/>
      <c r="J23" s="77"/>
      <c r="K23" s="77"/>
      <c r="L23" s="77"/>
      <c r="M23" s="77"/>
      <c r="N23" s="77"/>
      <c r="O23" s="77"/>
      <c r="P23" s="77"/>
      <c r="Q23" s="77"/>
      <c r="R23" s="77"/>
      <c r="S23" s="77"/>
      <c r="T23" s="77"/>
      <c r="U23" s="77"/>
    </row>
    <row r="24" spans="1:21" s="63" customFormat="1" ht="15">
      <c r="A24" s="77"/>
      <c r="B24" s="77"/>
      <c r="C24" s="77"/>
      <c r="D24" s="77"/>
      <c r="E24" s="77"/>
      <c r="F24" s="77"/>
      <c r="G24" s="77"/>
      <c r="H24" s="77"/>
      <c r="I24" s="77"/>
      <c r="J24" s="77"/>
      <c r="K24" s="77"/>
      <c r="L24" s="77"/>
      <c r="M24" s="77"/>
      <c r="N24" s="77"/>
      <c r="O24" s="77"/>
      <c r="P24" s="77"/>
      <c r="Q24" s="77"/>
      <c r="R24" s="77"/>
      <c r="S24" s="77"/>
      <c r="T24" s="77"/>
      <c r="U24" s="77"/>
    </row>
    <row r="25" spans="1:21" s="63" customFormat="1" ht="15" customHeight="1">
      <c r="A25" s="52" t="s">
        <v>1187</v>
      </c>
      <c r="B25" s="324" t="s">
        <v>1188</v>
      </c>
      <c r="C25" s="324"/>
      <c r="D25" s="324"/>
      <c r="E25" s="324"/>
      <c r="F25" s="324"/>
      <c r="G25" s="324"/>
      <c r="H25" s="324"/>
      <c r="I25" s="324"/>
      <c r="J25" s="77"/>
      <c r="K25" s="77"/>
      <c r="L25" s="77"/>
      <c r="M25" s="77"/>
      <c r="N25" s="77"/>
      <c r="O25" s="77"/>
      <c r="P25" s="77"/>
      <c r="Q25" s="77"/>
      <c r="R25" s="77"/>
      <c r="S25" s="77"/>
      <c r="T25" s="77"/>
      <c r="U25" s="77"/>
    </row>
    <row r="26" spans="1:21" s="63" customFormat="1" ht="15">
      <c r="A26" s="52" t="s">
        <v>1185</v>
      </c>
      <c r="B26" s="324"/>
      <c r="C26" s="324"/>
      <c r="D26" s="324"/>
      <c r="E26" s="324"/>
      <c r="F26" s="324"/>
      <c r="G26" s="324"/>
      <c r="H26" s="324"/>
      <c r="I26" s="324"/>
      <c r="J26" s="77"/>
      <c r="K26" s="77"/>
      <c r="L26" s="77"/>
      <c r="M26" s="77"/>
      <c r="N26" s="77"/>
      <c r="O26" s="77"/>
      <c r="P26" s="77"/>
      <c r="Q26" s="77"/>
      <c r="R26" s="77"/>
      <c r="S26" s="77"/>
      <c r="T26" s="77"/>
      <c r="U26" s="77"/>
    </row>
    <row r="27" spans="1:21" s="63" customFormat="1" ht="15">
      <c r="A27" s="64"/>
      <c r="B27" s="64"/>
      <c r="C27" s="64"/>
      <c r="D27" s="64"/>
      <c r="E27" s="64"/>
      <c r="F27" s="66"/>
      <c r="G27" s="67"/>
      <c r="H27" s="68"/>
      <c r="I27" s="64"/>
      <c r="J27" s="77"/>
      <c r="K27" s="77"/>
      <c r="L27" s="77"/>
      <c r="M27" s="77"/>
      <c r="N27" s="77"/>
      <c r="O27" s="77"/>
      <c r="P27" s="77"/>
      <c r="Q27" s="77"/>
      <c r="R27" s="77"/>
      <c r="S27" s="77"/>
      <c r="T27" s="77"/>
      <c r="U27" s="77"/>
    </row>
    <row r="28" spans="1:21" s="63" customFormat="1" ht="15">
      <c r="A28" s="64" t="s">
        <v>131</v>
      </c>
      <c r="B28" s="64" t="s">
        <v>130</v>
      </c>
      <c r="C28" s="57">
        <f>SUM(C29:C30)</f>
        <v>1905</v>
      </c>
      <c r="D28" s="58" t="s">
        <v>847</v>
      </c>
      <c r="E28" s="65"/>
      <c r="F28" s="65"/>
      <c r="G28" s="64"/>
      <c r="H28" s="64"/>
      <c r="I28" s="64"/>
      <c r="J28" s="77"/>
      <c r="K28" s="77"/>
      <c r="L28" s="77"/>
      <c r="M28" s="77"/>
      <c r="N28" s="77"/>
      <c r="O28" s="77"/>
      <c r="P28" s="77"/>
      <c r="Q28" s="77"/>
      <c r="R28" s="77"/>
      <c r="S28" s="77"/>
      <c r="T28" s="77"/>
      <c r="U28" s="77"/>
    </row>
    <row r="29" spans="1:21" s="63" customFormat="1" ht="15">
      <c r="A29" s="55">
        <v>238210</v>
      </c>
      <c r="B29" s="54" t="s">
        <v>1168</v>
      </c>
      <c r="C29" s="73">
        <v>1905</v>
      </c>
      <c r="D29" s="70" t="s">
        <v>1185</v>
      </c>
      <c r="E29" s="79"/>
      <c r="F29" s="79"/>
      <c r="G29" s="64"/>
      <c r="H29" s="64"/>
      <c r="I29" s="64"/>
      <c r="J29" s="77"/>
      <c r="K29" s="77"/>
      <c r="L29" s="77"/>
      <c r="M29" s="77"/>
      <c r="N29" s="77"/>
      <c r="O29" s="77"/>
      <c r="P29" s="77"/>
      <c r="Q29" s="77"/>
      <c r="R29" s="77"/>
      <c r="S29" s="77"/>
      <c r="T29" s="77"/>
      <c r="U29" s="77"/>
    </row>
    <row r="30" spans="1:21" s="63" customFormat="1" ht="15">
      <c r="A30" s="49"/>
      <c r="B30" s="64"/>
      <c r="C30" s="73"/>
      <c r="D30" s="70"/>
      <c r="E30" s="79"/>
      <c r="F30" s="79"/>
      <c r="G30" s="64"/>
      <c r="H30" s="64"/>
      <c r="I30" s="64"/>
      <c r="J30" s="77"/>
      <c r="K30" s="77"/>
      <c r="L30" s="77"/>
      <c r="M30" s="77"/>
      <c r="N30" s="77"/>
      <c r="O30" s="77"/>
      <c r="P30" s="77"/>
      <c r="Q30" s="77"/>
      <c r="R30" s="77"/>
      <c r="S30" s="77"/>
      <c r="T30" s="77"/>
      <c r="U30" s="77"/>
    </row>
    <row r="31" spans="1:21" s="63" customFormat="1" ht="15">
      <c r="A31" s="64"/>
      <c r="B31" s="64"/>
      <c r="C31" s="74"/>
      <c r="D31" s="64"/>
      <c r="E31" s="56"/>
      <c r="F31" s="56"/>
      <c r="G31" s="64"/>
      <c r="H31" s="64"/>
      <c r="I31" s="64"/>
      <c r="J31" s="77"/>
      <c r="K31" s="77"/>
      <c r="L31" s="77"/>
      <c r="M31" s="77"/>
      <c r="N31" s="77"/>
      <c r="O31" s="77"/>
      <c r="P31" s="77"/>
      <c r="Q31" s="77"/>
      <c r="R31" s="77"/>
      <c r="S31" s="77"/>
      <c r="T31" s="77"/>
      <c r="U31" s="77"/>
    </row>
    <row r="32" spans="1:21" s="63" customFormat="1" ht="15">
      <c r="A32" s="322" t="s">
        <v>3304</v>
      </c>
      <c r="B32" s="322"/>
      <c r="C32" s="67">
        <f>SUM(C33:C33)</f>
        <v>19</v>
      </c>
      <c r="D32" s="49" t="s">
        <v>1011</v>
      </c>
      <c r="E32" s="56"/>
      <c r="F32" s="56"/>
      <c r="G32" s="64"/>
      <c r="H32" s="64"/>
      <c r="I32" s="64"/>
      <c r="J32" s="77"/>
      <c r="K32" s="77"/>
      <c r="L32" s="77"/>
      <c r="M32" s="77"/>
      <c r="N32" s="77"/>
      <c r="O32" s="77"/>
      <c r="P32" s="77"/>
      <c r="Q32" s="77"/>
      <c r="R32" s="77"/>
      <c r="S32" s="77"/>
      <c r="T32" s="77"/>
      <c r="U32" s="77"/>
    </row>
    <row r="33" spans="1:21" s="63" customFormat="1" ht="15">
      <c r="A33" s="322"/>
      <c r="B33" s="322"/>
      <c r="C33" s="67">
        <v>19</v>
      </c>
      <c r="D33" s="58" t="s">
        <v>1183</v>
      </c>
      <c r="E33" s="68"/>
      <c r="F33" s="68"/>
      <c r="G33" s="68"/>
      <c r="H33" s="68"/>
      <c r="I33" s="68"/>
      <c r="J33" s="77"/>
      <c r="K33" s="77"/>
      <c r="L33" s="77"/>
      <c r="M33" s="77"/>
      <c r="N33" s="77"/>
      <c r="O33" s="77"/>
      <c r="P33" s="77"/>
      <c r="Q33" s="77"/>
      <c r="R33" s="77"/>
      <c r="S33" s="77"/>
      <c r="T33" s="77"/>
      <c r="U33" s="77"/>
    </row>
    <row r="34" spans="1:21" s="63" customFormat="1" ht="15">
      <c r="A34" s="322"/>
      <c r="B34" s="322"/>
      <c r="C34" s="64"/>
      <c r="D34" s="64"/>
      <c r="E34" s="68"/>
      <c r="F34" s="68"/>
      <c r="G34" s="68"/>
      <c r="H34" s="68"/>
      <c r="I34" s="68"/>
      <c r="J34" s="77"/>
      <c r="K34" s="77"/>
      <c r="L34" s="77"/>
      <c r="M34" s="77"/>
      <c r="N34" s="77"/>
      <c r="O34" s="77"/>
      <c r="P34" s="77"/>
      <c r="Q34" s="77"/>
      <c r="R34" s="77"/>
      <c r="S34" s="77"/>
      <c r="T34" s="77"/>
      <c r="U34" s="77"/>
    </row>
    <row r="35" spans="1:21" s="63" customFormat="1" ht="15">
      <c r="A35" s="80"/>
      <c r="B35" s="80"/>
      <c r="C35" s="64"/>
      <c r="D35" s="64"/>
      <c r="E35" s="64"/>
      <c r="F35" s="64"/>
      <c r="G35" s="64"/>
      <c r="H35" s="64"/>
      <c r="I35" s="64"/>
      <c r="J35" s="77"/>
      <c r="K35" s="77"/>
      <c r="L35" s="77"/>
      <c r="M35" s="77"/>
      <c r="N35" s="77"/>
      <c r="O35" s="77"/>
      <c r="P35" s="77"/>
      <c r="Q35" s="77"/>
      <c r="R35" s="77"/>
      <c r="S35" s="77"/>
      <c r="T35" s="77"/>
      <c r="U35" s="77"/>
    </row>
    <row r="36" spans="1:21" s="63" customFormat="1" ht="15">
      <c r="A36" s="64" t="s">
        <v>1172</v>
      </c>
      <c r="B36" s="32" t="s">
        <v>433</v>
      </c>
      <c r="C36" s="84">
        <f>'DBE Goal'!Q45</f>
        <v>150000</v>
      </c>
      <c r="D36" s="64" t="s">
        <v>1179</v>
      </c>
      <c r="E36" s="64"/>
      <c r="F36" s="64"/>
      <c r="G36" s="64"/>
      <c r="H36" s="64"/>
      <c r="I36" s="64"/>
      <c r="J36" s="77"/>
      <c r="K36" s="77"/>
      <c r="L36" s="77"/>
      <c r="M36" s="77"/>
      <c r="N36" s="77"/>
      <c r="O36" s="77"/>
      <c r="P36" s="77"/>
      <c r="Q36" s="77"/>
      <c r="R36" s="77"/>
      <c r="S36" s="77"/>
      <c r="T36" s="77"/>
      <c r="U36" s="77"/>
    </row>
    <row r="37" spans="1:21" s="63" customFormat="1" ht="15">
      <c r="A37" s="77"/>
      <c r="B37" s="77"/>
      <c r="C37" s="77"/>
      <c r="D37" s="77"/>
      <c r="E37" s="77"/>
      <c r="F37" s="77"/>
      <c r="G37" s="77"/>
      <c r="H37" s="77"/>
      <c r="I37" s="77"/>
      <c r="J37" s="77"/>
      <c r="K37" s="77"/>
      <c r="L37" s="77"/>
      <c r="M37" s="77"/>
      <c r="N37" s="77"/>
      <c r="O37" s="77"/>
      <c r="P37" s="77"/>
      <c r="Q37" s="77"/>
      <c r="R37" s="77"/>
      <c r="S37" s="77"/>
      <c r="T37" s="77"/>
      <c r="U37" s="77"/>
    </row>
    <row r="38" spans="1:21" s="63" customFormat="1" ht="15">
      <c r="A38" s="77"/>
      <c r="B38" s="77"/>
      <c r="C38" s="77"/>
      <c r="D38" s="77"/>
      <c r="E38" s="77"/>
      <c r="F38" s="77"/>
      <c r="G38" s="77"/>
      <c r="H38" s="77"/>
      <c r="I38" s="77"/>
      <c r="J38" s="77"/>
      <c r="K38" s="77"/>
      <c r="L38" s="77"/>
      <c r="M38" s="77"/>
      <c r="N38" s="77"/>
      <c r="O38" s="77"/>
      <c r="P38" s="77"/>
      <c r="Q38" s="77"/>
      <c r="R38" s="77"/>
      <c r="S38" s="77"/>
      <c r="T38" s="77"/>
      <c r="U38" s="77"/>
    </row>
  </sheetData>
  <mergeCells count="2">
    <mergeCell ref="B25:I26"/>
    <mergeCell ref="A32:B34"/>
  </mergeCells>
  <hyperlinks>
    <hyperlink ref="D33" r:id="rId1"/>
    <hyperlink ref="D28" r:id="rId2"/>
  </hyperlinks>
  <pageMargins left="0.7" right="0.7" top="0.75" bottom="0.75" header="0.3" footer="0.3"/>
  <pageSetup scale="58" fitToHeight="0" orientation="landscape" r:id="rId3"/>
  <headerFooter>
    <oddHeader>&amp;C&amp;A
Electrical Contractors</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3025"/>
  <sheetViews>
    <sheetView topLeftCell="A2051" zoomScaleNormal="100" workbookViewId="0">
      <selection activeCell="E2997" sqref="E2997"/>
    </sheetView>
  </sheetViews>
  <sheetFormatPr defaultRowHeight="12.75" outlineLevelRow="1"/>
  <cols>
    <col min="1" max="1" width="56.42578125" customWidth="1"/>
    <col min="2" max="2" width="50.7109375" bestFit="1" customWidth="1"/>
    <col min="3" max="3" width="14" bestFit="1" customWidth="1"/>
    <col min="4" max="4" width="46.7109375" bestFit="1" customWidth="1"/>
    <col min="5" max="5" width="10.28515625" bestFit="1" customWidth="1"/>
    <col min="6" max="6" width="27.28515625" bestFit="1" customWidth="1"/>
    <col min="7" max="7" width="22.28515625" bestFit="1" customWidth="1"/>
    <col min="9" max="9" width="13.7109375" customWidth="1"/>
    <col min="10" max="10" width="29" bestFit="1" customWidth="1"/>
    <col min="11" max="11" width="8.85546875" hidden="1" customWidth="1"/>
    <col min="12" max="13" width="26.85546875" customWidth="1"/>
    <col min="14" max="14" width="41.28515625" bestFit="1" customWidth="1"/>
    <col min="15" max="15" width="34.7109375" bestFit="1" customWidth="1"/>
    <col min="16" max="20" width="8.85546875" customWidth="1"/>
    <col min="21" max="21" width="8.85546875" style="74" customWidth="1"/>
    <col min="22" max="23" width="8.85546875" customWidth="1"/>
  </cols>
  <sheetData>
    <row r="1" spans="1:21" s="63" customFormat="1" ht="15">
      <c r="A1" s="69" t="s">
        <v>367</v>
      </c>
      <c r="U1" s="212"/>
    </row>
    <row r="2" spans="1:21" s="63" customFormat="1">
      <c r="U2" s="212"/>
    </row>
    <row r="3" spans="1:21" s="63" customFormat="1" ht="15">
      <c r="A3" s="78" t="s">
        <v>162</v>
      </c>
      <c r="B3" s="78" t="s">
        <v>163</v>
      </c>
      <c r="C3" s="78" t="s">
        <v>164</v>
      </c>
      <c r="D3" s="78" t="s">
        <v>165</v>
      </c>
      <c r="E3" s="78" t="s">
        <v>166</v>
      </c>
      <c r="F3" s="78" t="s">
        <v>167</v>
      </c>
      <c r="G3" s="77" t="s">
        <v>168</v>
      </c>
      <c r="H3" s="77" t="s">
        <v>169</v>
      </c>
      <c r="I3" s="77" t="s">
        <v>170</v>
      </c>
      <c r="J3" s="77" t="s">
        <v>171</v>
      </c>
      <c r="K3" s="77" t="s">
        <v>172</v>
      </c>
      <c r="L3" s="77" t="s">
        <v>173</v>
      </c>
      <c r="M3" s="77" t="s">
        <v>174</v>
      </c>
      <c r="N3" s="77" t="s">
        <v>175</v>
      </c>
      <c r="O3" s="77" t="s">
        <v>176</v>
      </c>
      <c r="P3" s="77" t="s">
        <v>177</v>
      </c>
      <c r="Q3" s="77" t="s">
        <v>178</v>
      </c>
      <c r="R3" s="77" t="s">
        <v>179</v>
      </c>
      <c r="S3" s="77" t="s">
        <v>180</v>
      </c>
      <c r="T3" s="77" t="s">
        <v>181</v>
      </c>
      <c r="U3" s="213" t="s">
        <v>124</v>
      </c>
    </row>
    <row r="4" spans="1:21" s="93" customFormat="1" ht="15">
      <c r="A4" s="91" t="s">
        <v>3494</v>
      </c>
      <c r="B4" s="92"/>
      <c r="C4" s="92"/>
      <c r="E4" s="92"/>
      <c r="J4" s="92"/>
      <c r="K4" s="92"/>
      <c r="L4" s="92"/>
      <c r="M4" s="92"/>
      <c r="N4" s="92"/>
      <c r="O4" s="92"/>
      <c r="P4" s="92"/>
      <c r="Q4" s="92"/>
      <c r="R4" s="92"/>
      <c r="S4" s="92"/>
      <c r="T4" s="92"/>
      <c r="U4" s="214"/>
    </row>
    <row r="5" spans="1:21" s="139" customFormat="1" ht="15" hidden="1" outlineLevel="1">
      <c r="A5" s="199" t="s">
        <v>3519</v>
      </c>
      <c r="B5" s="138"/>
      <c r="C5" s="138"/>
      <c r="D5" s="199" t="s">
        <v>3520</v>
      </c>
      <c r="E5" s="138"/>
      <c r="F5" s="200" t="s">
        <v>3545</v>
      </c>
      <c r="G5" s="138"/>
      <c r="H5" s="200" t="s">
        <v>818</v>
      </c>
      <c r="I5" s="200" t="s">
        <v>3563</v>
      </c>
      <c r="J5" s="200" t="s">
        <v>3587</v>
      </c>
      <c r="K5" s="138"/>
      <c r="L5" s="200" t="s">
        <v>3612</v>
      </c>
      <c r="M5" s="200" t="s">
        <v>3637</v>
      </c>
      <c r="N5" s="200" t="s">
        <v>3638</v>
      </c>
      <c r="O5" s="200"/>
      <c r="P5" s="138"/>
      <c r="Q5" s="138"/>
      <c r="R5" s="138"/>
      <c r="S5" s="138"/>
      <c r="T5" s="138"/>
      <c r="U5" s="215"/>
    </row>
    <row r="6" spans="1:21" s="139" customFormat="1" ht="15" hidden="1" outlineLevel="1">
      <c r="A6" s="199" t="s">
        <v>3518</v>
      </c>
      <c r="B6" s="138"/>
      <c r="C6" s="138"/>
      <c r="D6" s="199" t="s">
        <v>3521</v>
      </c>
      <c r="E6" s="138"/>
      <c r="F6" s="200" t="s">
        <v>3546</v>
      </c>
      <c r="G6" s="138"/>
      <c r="H6" s="200" t="s">
        <v>3564</v>
      </c>
      <c r="I6" s="200" t="s">
        <v>3565</v>
      </c>
      <c r="J6" s="200" t="s">
        <v>3588</v>
      </c>
      <c r="K6" s="138"/>
      <c r="L6" s="200" t="s">
        <v>3613</v>
      </c>
      <c r="M6" s="200"/>
      <c r="N6" s="200" t="s">
        <v>3639</v>
      </c>
      <c r="O6" s="200"/>
      <c r="P6" s="138"/>
      <c r="Q6" s="138"/>
      <c r="R6" s="138"/>
      <c r="S6" s="138"/>
      <c r="T6" s="138"/>
      <c r="U6" s="215"/>
    </row>
    <row r="7" spans="1:21" s="139" customFormat="1" ht="15" hidden="1" outlineLevel="1">
      <c r="A7" s="199" t="s">
        <v>3517</v>
      </c>
      <c r="B7" s="138"/>
      <c r="C7" s="138"/>
      <c r="D7" s="199" t="s">
        <v>3522</v>
      </c>
      <c r="E7" s="138"/>
      <c r="F7" s="200" t="s">
        <v>3547</v>
      </c>
      <c r="G7" s="138"/>
      <c r="H7" s="200" t="s">
        <v>3566</v>
      </c>
      <c r="I7" s="200" t="s">
        <v>3567</v>
      </c>
      <c r="J7" s="200" t="s">
        <v>3589</v>
      </c>
      <c r="K7" s="138"/>
      <c r="L7" s="200" t="s">
        <v>3614</v>
      </c>
      <c r="M7" s="200" t="s">
        <v>3640</v>
      </c>
      <c r="N7" s="200" t="s">
        <v>3641</v>
      </c>
      <c r="O7" s="200"/>
      <c r="P7" s="138"/>
      <c r="Q7" s="138"/>
      <c r="R7" s="138"/>
      <c r="S7" s="138"/>
      <c r="T7" s="138"/>
      <c r="U7" s="215"/>
    </row>
    <row r="8" spans="1:21" s="139" customFormat="1" ht="15" hidden="1" outlineLevel="1">
      <c r="A8" s="199" t="s">
        <v>3516</v>
      </c>
      <c r="B8" s="138"/>
      <c r="C8" s="138"/>
      <c r="D8" s="199" t="s">
        <v>3523</v>
      </c>
      <c r="E8" s="138"/>
      <c r="F8" s="200" t="s">
        <v>3548</v>
      </c>
      <c r="G8" s="138"/>
      <c r="H8" s="200" t="s">
        <v>3566</v>
      </c>
      <c r="I8" s="200" t="s">
        <v>3568</v>
      </c>
      <c r="J8" s="200" t="s">
        <v>3590</v>
      </c>
      <c r="K8" s="138"/>
      <c r="L8" s="200" t="s">
        <v>3615</v>
      </c>
      <c r="M8" s="200"/>
      <c r="N8" s="200" t="s">
        <v>3642</v>
      </c>
      <c r="O8" s="200"/>
      <c r="P8" s="138"/>
      <c r="Q8" s="138"/>
      <c r="R8" s="138"/>
      <c r="S8" s="138"/>
      <c r="T8" s="138"/>
      <c r="U8" s="215"/>
    </row>
    <row r="9" spans="1:21" s="139" customFormat="1" ht="15" hidden="1" outlineLevel="1">
      <c r="A9" s="199" t="s">
        <v>3515</v>
      </c>
      <c r="B9" s="138"/>
      <c r="C9" s="138"/>
      <c r="D9" s="199" t="s">
        <v>3524</v>
      </c>
      <c r="E9" s="138"/>
      <c r="F9" s="200" t="s">
        <v>3548</v>
      </c>
      <c r="G9" s="138"/>
      <c r="H9" s="200" t="s">
        <v>3566</v>
      </c>
      <c r="I9" s="200" t="s">
        <v>3568</v>
      </c>
      <c r="J9" s="200" t="s">
        <v>3591</v>
      </c>
      <c r="K9" s="138"/>
      <c r="L9" s="200" t="s">
        <v>3616</v>
      </c>
      <c r="M9" s="200" t="s">
        <v>3643</v>
      </c>
      <c r="N9" s="200" t="s">
        <v>3644</v>
      </c>
      <c r="O9" s="200" t="s">
        <v>3645</v>
      </c>
      <c r="P9" s="138"/>
      <c r="Q9" s="138"/>
      <c r="R9" s="138"/>
      <c r="S9" s="138"/>
      <c r="T9" s="138"/>
      <c r="U9" s="215"/>
    </row>
    <row r="10" spans="1:21" s="139" customFormat="1" ht="15" hidden="1" outlineLevel="1">
      <c r="A10" s="199" t="s">
        <v>3514</v>
      </c>
      <c r="B10" s="138"/>
      <c r="C10" s="138"/>
      <c r="D10" s="199" t="s">
        <v>3525</v>
      </c>
      <c r="E10" s="138"/>
      <c r="F10" s="200" t="s">
        <v>3545</v>
      </c>
      <c r="G10" s="138"/>
      <c r="H10" s="200" t="s">
        <v>818</v>
      </c>
      <c r="I10" s="200" t="s">
        <v>3569</v>
      </c>
      <c r="J10" s="200" t="s">
        <v>3592</v>
      </c>
      <c r="K10" s="138"/>
      <c r="L10" s="200" t="s">
        <v>3617</v>
      </c>
      <c r="M10" s="200" t="s">
        <v>3646</v>
      </c>
      <c r="N10" s="200" t="s">
        <v>3647</v>
      </c>
      <c r="O10" s="200" t="s">
        <v>3648</v>
      </c>
      <c r="P10" s="138"/>
      <c r="Q10" s="138"/>
      <c r="R10" s="138"/>
      <c r="S10" s="138"/>
      <c r="T10" s="138"/>
      <c r="U10" s="215"/>
    </row>
    <row r="11" spans="1:21" s="139" customFormat="1" ht="15" hidden="1" outlineLevel="1">
      <c r="A11" s="199" t="s">
        <v>3513</v>
      </c>
      <c r="B11" s="138"/>
      <c r="C11" s="138"/>
      <c r="D11" s="199" t="s">
        <v>3526</v>
      </c>
      <c r="E11" s="138"/>
      <c r="F11" s="200" t="s">
        <v>3549</v>
      </c>
      <c r="G11" s="138"/>
      <c r="H11" s="200" t="s">
        <v>3570</v>
      </c>
      <c r="I11" s="200" t="s">
        <v>3571</v>
      </c>
      <c r="J11" s="200" t="s">
        <v>3593</v>
      </c>
      <c r="K11" s="138"/>
      <c r="L11" s="200" t="s">
        <v>3618</v>
      </c>
      <c r="M11" s="200" t="s">
        <v>3649</v>
      </c>
      <c r="N11" s="200" t="s">
        <v>3650</v>
      </c>
      <c r="O11" s="200" t="s">
        <v>3651</v>
      </c>
      <c r="P11" s="138"/>
      <c r="Q11" s="138"/>
      <c r="R11" s="138"/>
      <c r="S11" s="138"/>
      <c r="T11" s="138"/>
      <c r="U11" s="215"/>
    </row>
    <row r="12" spans="1:21" s="139" customFormat="1" ht="15" hidden="1" outlineLevel="1">
      <c r="A12" s="199" t="s">
        <v>3512</v>
      </c>
      <c r="B12" s="138"/>
      <c r="C12" s="138"/>
      <c r="D12" s="199" t="s">
        <v>3527</v>
      </c>
      <c r="E12" s="138"/>
      <c r="F12" s="200" t="s">
        <v>3550</v>
      </c>
      <c r="G12" s="138"/>
      <c r="H12" s="200" t="s">
        <v>818</v>
      </c>
      <c r="I12" s="200" t="s">
        <v>3572</v>
      </c>
      <c r="J12" s="200" t="s">
        <v>3594</v>
      </c>
      <c r="K12" s="138"/>
      <c r="L12" s="200" t="s">
        <v>3619</v>
      </c>
      <c r="M12" s="200" t="s">
        <v>3619</v>
      </c>
      <c r="N12" s="200" t="s">
        <v>3652</v>
      </c>
      <c r="O12" s="200" t="s">
        <v>3653</v>
      </c>
      <c r="P12" s="138"/>
      <c r="Q12" s="138"/>
      <c r="R12" s="138"/>
      <c r="S12" s="138"/>
      <c r="T12" s="138"/>
      <c r="U12" s="215"/>
    </row>
    <row r="13" spans="1:21" s="139" customFormat="1" ht="15" hidden="1" outlineLevel="1">
      <c r="A13" s="199" t="s">
        <v>3511</v>
      </c>
      <c r="B13" s="138"/>
      <c r="C13" s="138"/>
      <c r="D13" s="199" t="s">
        <v>3528</v>
      </c>
      <c r="E13" s="138"/>
      <c r="F13" s="200" t="s">
        <v>3551</v>
      </c>
      <c r="G13" s="138"/>
      <c r="H13" s="200" t="s">
        <v>818</v>
      </c>
      <c r="I13" s="200" t="s">
        <v>3573</v>
      </c>
      <c r="J13" s="200" t="s">
        <v>3595</v>
      </c>
      <c r="K13" s="138"/>
      <c r="L13" s="200" t="s">
        <v>3620</v>
      </c>
      <c r="M13" s="200"/>
      <c r="N13" s="200" t="s">
        <v>3654</v>
      </c>
      <c r="O13" s="200"/>
      <c r="P13" s="138"/>
      <c r="Q13" s="138"/>
      <c r="R13" s="138"/>
      <c r="S13" s="138"/>
      <c r="T13" s="138"/>
      <c r="U13" s="215"/>
    </row>
    <row r="14" spans="1:21" s="139" customFormat="1" ht="15" hidden="1" outlineLevel="1">
      <c r="A14" s="199" t="s">
        <v>3510</v>
      </c>
      <c r="B14" s="138"/>
      <c r="C14" s="138"/>
      <c r="D14" s="199" t="s">
        <v>3529</v>
      </c>
      <c r="E14" s="138"/>
      <c r="F14" s="200" t="s">
        <v>3552</v>
      </c>
      <c r="G14" s="138"/>
      <c r="H14" s="200" t="s">
        <v>3566</v>
      </c>
      <c r="I14" s="200" t="s">
        <v>3574</v>
      </c>
      <c r="J14" s="200" t="s">
        <v>3596</v>
      </c>
      <c r="K14" s="138"/>
      <c r="L14" s="200" t="s">
        <v>3621</v>
      </c>
      <c r="M14" s="200" t="s">
        <v>3655</v>
      </c>
      <c r="N14" s="200" t="s">
        <v>3656</v>
      </c>
      <c r="O14" s="200" t="s">
        <v>3657</v>
      </c>
      <c r="P14" s="138"/>
      <c r="Q14" s="138"/>
      <c r="R14" s="138"/>
      <c r="S14" s="138"/>
      <c r="T14" s="138"/>
      <c r="U14" s="215"/>
    </row>
    <row r="15" spans="1:21" s="139" customFormat="1" ht="15" hidden="1" outlineLevel="1">
      <c r="A15" s="199" t="s">
        <v>3509</v>
      </c>
      <c r="B15" s="138"/>
      <c r="C15" s="138"/>
      <c r="D15" s="199" t="s">
        <v>3530</v>
      </c>
      <c r="E15" s="138"/>
      <c r="F15" s="200" t="s">
        <v>3553</v>
      </c>
      <c r="G15" s="138"/>
      <c r="H15" s="200" t="s">
        <v>1066</v>
      </c>
      <c r="I15" s="200" t="s">
        <v>3575</v>
      </c>
      <c r="J15" s="200" t="s">
        <v>3597</v>
      </c>
      <c r="K15" s="138"/>
      <c r="L15" s="200" t="s">
        <v>3622</v>
      </c>
      <c r="M15" s="200" t="s">
        <v>3658</v>
      </c>
      <c r="N15" s="200" t="s">
        <v>3659</v>
      </c>
      <c r="O15" s="200" t="s">
        <v>3660</v>
      </c>
      <c r="P15" s="138"/>
      <c r="Q15" s="138"/>
      <c r="R15" s="138"/>
      <c r="S15" s="138"/>
      <c r="T15" s="138"/>
      <c r="U15" s="215"/>
    </row>
    <row r="16" spans="1:21" s="139" customFormat="1" ht="15" hidden="1" outlineLevel="1">
      <c r="A16" s="199" t="s">
        <v>3508</v>
      </c>
      <c r="B16" s="138"/>
      <c r="C16" s="138"/>
      <c r="D16" s="199" t="s">
        <v>3531</v>
      </c>
      <c r="E16" s="138"/>
      <c r="F16" s="200" t="s">
        <v>3554</v>
      </c>
      <c r="G16" s="138"/>
      <c r="H16" s="200" t="s">
        <v>818</v>
      </c>
      <c r="I16" s="200" t="s">
        <v>3576</v>
      </c>
      <c r="J16" s="200" t="s">
        <v>3598</v>
      </c>
      <c r="K16" s="138"/>
      <c r="L16" s="200" t="s">
        <v>3623</v>
      </c>
      <c r="M16" s="200" t="s">
        <v>3661</v>
      </c>
      <c r="N16" s="200" t="s">
        <v>3662</v>
      </c>
      <c r="O16" s="200" t="s">
        <v>3663</v>
      </c>
      <c r="P16" s="138"/>
      <c r="Q16" s="138"/>
      <c r="R16" s="138"/>
      <c r="S16" s="138"/>
      <c r="T16" s="138"/>
      <c r="U16" s="215"/>
    </row>
    <row r="17" spans="1:21" s="139" customFormat="1" ht="15" hidden="1" outlineLevel="1">
      <c r="A17" s="199" t="s">
        <v>3507</v>
      </c>
      <c r="B17" s="138"/>
      <c r="C17" s="138"/>
      <c r="D17" s="199" t="s">
        <v>3532</v>
      </c>
      <c r="E17" s="138"/>
      <c r="F17" s="200" t="s">
        <v>3555</v>
      </c>
      <c r="G17" s="138"/>
      <c r="H17" s="200" t="s">
        <v>3566</v>
      </c>
      <c r="I17" s="200" t="s">
        <v>3577</v>
      </c>
      <c r="J17" s="200" t="s">
        <v>3599</v>
      </c>
      <c r="K17" s="138"/>
      <c r="L17" s="200" t="s">
        <v>3624</v>
      </c>
      <c r="M17" s="200" t="s">
        <v>3664</v>
      </c>
      <c r="N17" s="200" t="s">
        <v>3665</v>
      </c>
      <c r="O17" s="200" t="s">
        <v>3666</v>
      </c>
      <c r="P17" s="138"/>
      <c r="Q17" s="138"/>
      <c r="R17" s="138"/>
      <c r="S17" s="138"/>
      <c r="T17" s="138"/>
      <c r="U17" s="215"/>
    </row>
    <row r="18" spans="1:21" s="139" customFormat="1" ht="15" hidden="1" outlineLevel="1">
      <c r="A18" s="199" t="s">
        <v>3506</v>
      </c>
      <c r="B18" s="138"/>
      <c r="C18" s="138"/>
      <c r="D18" s="199" t="s">
        <v>3533</v>
      </c>
      <c r="E18" s="138"/>
      <c r="F18" s="200" t="s">
        <v>3556</v>
      </c>
      <c r="G18" s="138"/>
      <c r="H18" s="200" t="s">
        <v>644</v>
      </c>
      <c r="I18" s="200" t="s">
        <v>3578</v>
      </c>
      <c r="J18" s="200" t="s">
        <v>3600</v>
      </c>
      <c r="K18" s="138"/>
      <c r="L18" s="200" t="s">
        <v>3625</v>
      </c>
      <c r="M18" s="200" t="s">
        <v>3667</v>
      </c>
      <c r="N18" s="200" t="s">
        <v>3668</v>
      </c>
      <c r="O18" s="200" t="s">
        <v>3669</v>
      </c>
      <c r="P18" s="138"/>
      <c r="Q18" s="138"/>
      <c r="R18" s="138"/>
      <c r="S18" s="138"/>
      <c r="T18" s="138"/>
      <c r="U18" s="215"/>
    </row>
    <row r="19" spans="1:21" s="139" customFormat="1" ht="15" hidden="1" outlineLevel="1">
      <c r="A19" s="199" t="s">
        <v>3505</v>
      </c>
      <c r="B19" s="138"/>
      <c r="C19" s="138"/>
      <c r="D19" s="199" t="s">
        <v>3534</v>
      </c>
      <c r="E19" s="138"/>
      <c r="F19" s="200" t="s">
        <v>3550</v>
      </c>
      <c r="G19" s="138"/>
      <c r="H19" s="200" t="s">
        <v>818</v>
      </c>
      <c r="I19" s="200" t="s">
        <v>3579</v>
      </c>
      <c r="J19" s="200" t="s">
        <v>3601</v>
      </c>
      <c r="K19" s="138"/>
      <c r="L19" s="200" t="s">
        <v>3626</v>
      </c>
      <c r="M19" s="200" t="s">
        <v>3670</v>
      </c>
      <c r="N19" s="200" t="s">
        <v>3671</v>
      </c>
      <c r="O19" s="200" t="s">
        <v>3672</v>
      </c>
      <c r="P19" s="138"/>
      <c r="Q19" s="138"/>
      <c r="R19" s="138"/>
      <c r="S19" s="138"/>
      <c r="T19" s="138"/>
      <c r="U19" s="215"/>
    </row>
    <row r="20" spans="1:21" s="139" customFormat="1" ht="15" hidden="1" outlineLevel="1">
      <c r="A20" s="199" t="s">
        <v>3504</v>
      </c>
      <c r="B20" s="138"/>
      <c r="C20" s="138"/>
      <c r="D20" s="199" t="s">
        <v>3535</v>
      </c>
      <c r="E20" s="138"/>
      <c r="F20" s="200" t="s">
        <v>3552</v>
      </c>
      <c r="G20" s="138"/>
      <c r="H20" s="200" t="s">
        <v>3566</v>
      </c>
      <c r="I20" s="200" t="s">
        <v>3574</v>
      </c>
      <c r="J20" s="200" t="s">
        <v>3602</v>
      </c>
      <c r="K20" s="138"/>
      <c r="L20" s="200" t="s">
        <v>3627</v>
      </c>
      <c r="M20" s="200" t="s">
        <v>3673</v>
      </c>
      <c r="N20" s="200" t="s">
        <v>3674</v>
      </c>
      <c r="O20" s="200" t="s">
        <v>3675</v>
      </c>
      <c r="P20" s="138"/>
      <c r="Q20" s="138"/>
      <c r="R20" s="138"/>
      <c r="S20" s="138"/>
      <c r="T20" s="138"/>
      <c r="U20" s="215"/>
    </row>
    <row r="21" spans="1:21" s="139" customFormat="1" ht="15" hidden="1" outlineLevel="1">
      <c r="A21" s="199" t="s">
        <v>3503</v>
      </c>
      <c r="B21" s="138"/>
      <c r="C21" s="138"/>
      <c r="D21" s="199" t="s">
        <v>3536</v>
      </c>
      <c r="E21" s="138"/>
      <c r="F21" s="200" t="s">
        <v>3550</v>
      </c>
      <c r="G21" s="138"/>
      <c r="H21" s="200" t="s">
        <v>818</v>
      </c>
      <c r="I21" s="200" t="s">
        <v>3580</v>
      </c>
      <c r="J21" s="200" t="s">
        <v>3603</v>
      </c>
      <c r="K21" s="138"/>
      <c r="L21" s="200" t="s">
        <v>3628</v>
      </c>
      <c r="M21" s="200" t="s">
        <v>3676</v>
      </c>
      <c r="N21" s="200" t="s">
        <v>3677</v>
      </c>
      <c r="O21" s="200" t="s">
        <v>3678</v>
      </c>
      <c r="P21" s="138"/>
      <c r="Q21" s="138"/>
      <c r="R21" s="138"/>
      <c r="S21" s="138"/>
      <c r="T21" s="138"/>
      <c r="U21" s="215"/>
    </row>
    <row r="22" spans="1:21" s="139" customFormat="1" ht="25.5" hidden="1" outlineLevel="1">
      <c r="A22" s="199" t="s">
        <v>3502</v>
      </c>
      <c r="B22" s="138"/>
      <c r="C22" s="138"/>
      <c r="D22" s="199" t="s">
        <v>3537</v>
      </c>
      <c r="E22" s="138"/>
      <c r="F22" s="200" t="s">
        <v>3557</v>
      </c>
      <c r="G22" s="138"/>
      <c r="H22" s="200" t="s">
        <v>449</v>
      </c>
      <c r="I22" s="200" t="s">
        <v>825</v>
      </c>
      <c r="J22" s="200" t="s">
        <v>3604</v>
      </c>
      <c r="K22" s="138"/>
      <c r="L22" s="200" t="s">
        <v>3629</v>
      </c>
      <c r="M22" s="200"/>
      <c r="N22" s="200" t="s">
        <v>828</v>
      </c>
      <c r="O22" s="200" t="s">
        <v>829</v>
      </c>
      <c r="P22" s="138"/>
      <c r="Q22" s="138"/>
      <c r="R22" s="138"/>
      <c r="S22" s="138"/>
      <c r="T22" s="138"/>
      <c r="U22" s="215"/>
    </row>
    <row r="23" spans="1:21" s="139" customFormat="1" ht="15" hidden="1" outlineLevel="1">
      <c r="A23" s="199" t="s">
        <v>3501</v>
      </c>
      <c r="B23" s="138"/>
      <c r="C23" s="138"/>
      <c r="D23" s="199" t="s">
        <v>3538</v>
      </c>
      <c r="E23" s="138"/>
      <c r="F23" s="200" t="s">
        <v>3558</v>
      </c>
      <c r="G23" s="138"/>
      <c r="H23" s="200" t="s">
        <v>836</v>
      </c>
      <c r="I23" s="200" t="s">
        <v>837</v>
      </c>
      <c r="J23" s="200" t="s">
        <v>3605</v>
      </c>
      <c r="K23" s="138"/>
      <c r="L23" s="200" t="s">
        <v>3630</v>
      </c>
      <c r="M23" s="200" t="s">
        <v>3679</v>
      </c>
      <c r="N23" s="200" t="s">
        <v>3680</v>
      </c>
      <c r="O23" s="200" t="s">
        <v>3681</v>
      </c>
      <c r="P23" s="138"/>
      <c r="Q23" s="138"/>
      <c r="R23" s="138"/>
      <c r="S23" s="138"/>
      <c r="T23" s="138"/>
      <c r="U23" s="215"/>
    </row>
    <row r="24" spans="1:21" s="139" customFormat="1" ht="15" hidden="1" outlineLevel="1">
      <c r="A24" s="199" t="s">
        <v>3500</v>
      </c>
      <c r="B24" s="138"/>
      <c r="C24" s="138"/>
      <c r="D24" s="199" t="s">
        <v>3539</v>
      </c>
      <c r="E24" s="138"/>
      <c r="F24" s="200" t="s">
        <v>3559</v>
      </c>
      <c r="G24" s="138"/>
      <c r="H24" s="200" t="s">
        <v>836</v>
      </c>
      <c r="I24" s="200" t="s">
        <v>3581</v>
      </c>
      <c r="J24" s="200" t="s">
        <v>3606</v>
      </c>
      <c r="K24" s="138"/>
      <c r="L24" s="200" t="s">
        <v>3631</v>
      </c>
      <c r="M24" s="200"/>
      <c r="N24" s="200" t="s">
        <v>3682</v>
      </c>
      <c r="O24" s="200" t="s">
        <v>3683</v>
      </c>
      <c r="P24" s="138"/>
      <c r="Q24" s="138"/>
      <c r="R24" s="138"/>
      <c r="S24" s="138"/>
      <c r="T24" s="138"/>
      <c r="U24" s="215"/>
    </row>
    <row r="25" spans="1:21" s="139" customFormat="1" ht="15" hidden="1" outlineLevel="1">
      <c r="A25" s="199" t="s">
        <v>3499</v>
      </c>
      <c r="B25" s="138"/>
      <c r="C25" s="138"/>
      <c r="D25" s="199" t="s">
        <v>3540</v>
      </c>
      <c r="E25" s="138"/>
      <c r="F25" s="200" t="s">
        <v>3560</v>
      </c>
      <c r="G25" s="138"/>
      <c r="H25" s="200" t="s">
        <v>3566</v>
      </c>
      <c r="I25" s="200" t="s">
        <v>3582</v>
      </c>
      <c r="J25" s="200" t="s">
        <v>3607</v>
      </c>
      <c r="K25" s="138"/>
      <c r="L25" s="200" t="s">
        <v>3632</v>
      </c>
      <c r="M25" s="200" t="s">
        <v>3684</v>
      </c>
      <c r="N25" s="200" t="s">
        <v>3685</v>
      </c>
      <c r="O25" s="200" t="s">
        <v>3686</v>
      </c>
      <c r="P25" s="138"/>
      <c r="Q25" s="138"/>
      <c r="R25" s="138"/>
      <c r="S25" s="138"/>
      <c r="T25" s="138"/>
      <c r="U25" s="215"/>
    </row>
    <row r="26" spans="1:21" s="139" customFormat="1" ht="15" hidden="1" outlineLevel="1">
      <c r="A26" s="199" t="s">
        <v>3498</v>
      </c>
      <c r="B26" s="138"/>
      <c r="C26" s="138"/>
      <c r="D26" s="199" t="s">
        <v>3541</v>
      </c>
      <c r="E26" s="138"/>
      <c r="F26" s="200" t="s">
        <v>3561</v>
      </c>
      <c r="G26" s="138"/>
      <c r="H26" s="200" t="s">
        <v>818</v>
      </c>
      <c r="I26" s="200" t="s">
        <v>3583</v>
      </c>
      <c r="J26" s="200" t="s">
        <v>3608</v>
      </c>
      <c r="K26" s="138"/>
      <c r="L26" s="200" t="s">
        <v>3633</v>
      </c>
      <c r="M26" s="200" t="s">
        <v>3687</v>
      </c>
      <c r="N26" s="200" t="s">
        <v>3688</v>
      </c>
      <c r="O26" s="200" t="s">
        <v>3689</v>
      </c>
      <c r="P26" s="138"/>
      <c r="Q26" s="138"/>
      <c r="R26" s="138"/>
      <c r="S26" s="138"/>
      <c r="T26" s="138"/>
      <c r="U26" s="215"/>
    </row>
    <row r="27" spans="1:21" s="139" customFormat="1" ht="15" hidden="1" outlineLevel="1">
      <c r="A27" s="199" t="s">
        <v>3497</v>
      </c>
      <c r="B27" s="138"/>
      <c r="C27" s="138"/>
      <c r="D27" s="199" t="s">
        <v>3542</v>
      </c>
      <c r="E27" s="138"/>
      <c r="F27" s="200" t="s">
        <v>3552</v>
      </c>
      <c r="G27" s="138"/>
      <c r="H27" s="200" t="s">
        <v>3566</v>
      </c>
      <c r="I27" s="200" t="s">
        <v>3584</v>
      </c>
      <c r="J27" s="200" t="s">
        <v>3609</v>
      </c>
      <c r="K27" s="138"/>
      <c r="L27" s="200" t="s">
        <v>3634</v>
      </c>
      <c r="M27" s="200" t="s">
        <v>3690</v>
      </c>
      <c r="N27" s="200" t="s">
        <v>3691</v>
      </c>
      <c r="O27" s="200" t="s">
        <v>3692</v>
      </c>
      <c r="P27" s="138"/>
      <c r="Q27" s="138"/>
      <c r="R27" s="138"/>
      <c r="S27" s="138"/>
      <c r="T27" s="138"/>
      <c r="U27" s="215"/>
    </row>
    <row r="28" spans="1:21" s="139" customFormat="1" ht="15" hidden="1" outlineLevel="1">
      <c r="A28" s="199" t="s">
        <v>3496</v>
      </c>
      <c r="B28" s="138"/>
      <c r="C28" s="138"/>
      <c r="D28" s="199" t="s">
        <v>3543</v>
      </c>
      <c r="E28" s="138"/>
      <c r="F28" s="200" t="s">
        <v>3562</v>
      </c>
      <c r="G28" s="138"/>
      <c r="H28" s="200" t="s">
        <v>831</v>
      </c>
      <c r="I28" s="200" t="s">
        <v>3585</v>
      </c>
      <c r="J28" s="200" t="s">
        <v>3610</v>
      </c>
      <c r="K28" s="138"/>
      <c r="L28" s="200" t="s">
        <v>3635</v>
      </c>
      <c r="M28" s="200" t="s">
        <v>3693</v>
      </c>
      <c r="N28" s="200" t="s">
        <v>3694</v>
      </c>
      <c r="O28" s="200" t="s">
        <v>3695</v>
      </c>
      <c r="P28" s="138"/>
      <c r="Q28" s="138"/>
      <c r="R28" s="138"/>
      <c r="S28" s="138"/>
      <c r="T28" s="138"/>
      <c r="U28" s="215"/>
    </row>
    <row r="29" spans="1:21" s="139" customFormat="1" ht="15" hidden="1" outlineLevel="1">
      <c r="A29" s="199" t="s">
        <v>3495</v>
      </c>
      <c r="B29" s="138"/>
      <c r="C29" s="138"/>
      <c r="D29" s="199" t="s">
        <v>3544</v>
      </c>
      <c r="E29" s="138"/>
      <c r="F29" s="200" t="s">
        <v>3560</v>
      </c>
      <c r="G29" s="138"/>
      <c r="H29" s="200" t="s">
        <v>3566</v>
      </c>
      <c r="I29" s="200" t="s">
        <v>3586</v>
      </c>
      <c r="J29" s="200" t="s">
        <v>3611</v>
      </c>
      <c r="K29" s="138"/>
      <c r="L29" s="200" t="s">
        <v>3636</v>
      </c>
      <c r="M29" s="200" t="s">
        <v>3696</v>
      </c>
      <c r="N29" s="200" t="s">
        <v>3697</v>
      </c>
      <c r="O29" s="200"/>
      <c r="P29" s="138"/>
      <c r="Q29" s="138"/>
      <c r="R29" s="138"/>
      <c r="S29" s="138"/>
      <c r="T29" s="138"/>
      <c r="U29" s="215"/>
    </row>
    <row r="30" spans="1:21" s="93" customFormat="1" ht="15" collapsed="1">
      <c r="A30" s="91" t="s">
        <v>3698</v>
      </c>
      <c r="B30" s="92"/>
      <c r="C30" s="92"/>
      <c r="D30" s="92"/>
      <c r="E30" s="92"/>
      <c r="F30" s="92"/>
      <c r="G30" s="92"/>
      <c r="H30" s="92"/>
      <c r="I30" s="92"/>
      <c r="J30" s="92"/>
      <c r="K30" s="92"/>
      <c r="L30" s="92"/>
      <c r="M30" s="92"/>
      <c r="N30" s="92"/>
      <c r="O30" s="92"/>
      <c r="P30" s="92"/>
      <c r="Q30" s="92"/>
      <c r="R30" s="92"/>
      <c r="S30" s="92"/>
      <c r="T30" s="92"/>
      <c r="U30" s="214"/>
    </row>
    <row r="31" spans="1:21" s="63" customFormat="1" ht="15" hidden="1" outlineLevel="1">
      <c r="A31" s="95" t="s">
        <v>3699</v>
      </c>
      <c r="B31" s="87"/>
      <c r="C31" s="87"/>
      <c r="D31" s="97" t="s">
        <v>3701</v>
      </c>
      <c r="E31" s="87"/>
      <c r="F31" s="98" t="s">
        <v>389</v>
      </c>
      <c r="H31" s="98" t="s">
        <v>387</v>
      </c>
      <c r="I31" s="98" t="s">
        <v>3702</v>
      </c>
      <c r="J31" s="96" t="s">
        <v>3700</v>
      </c>
      <c r="K31" s="87"/>
      <c r="L31" s="99" t="s">
        <v>3703</v>
      </c>
      <c r="M31" s="101" t="s">
        <v>3705</v>
      </c>
      <c r="N31" s="100" t="s">
        <v>3704</v>
      </c>
      <c r="O31" s="87"/>
      <c r="P31" s="87"/>
      <c r="Q31" s="87"/>
      <c r="R31" s="87"/>
      <c r="S31" s="87"/>
      <c r="T31" s="87"/>
      <c r="U31" s="216"/>
    </row>
    <row r="32" spans="1:21" s="63" customFormat="1" ht="15" hidden="1" outlineLevel="1">
      <c r="A32" s="102" t="s">
        <v>3706</v>
      </c>
      <c r="B32" s="87"/>
      <c r="C32" s="87"/>
      <c r="D32" s="103" t="s">
        <v>3707</v>
      </c>
      <c r="E32" s="87"/>
      <c r="F32" s="104" t="s">
        <v>3708</v>
      </c>
      <c r="G32" s="87"/>
      <c r="H32" s="105" t="s">
        <v>643</v>
      </c>
      <c r="I32" s="105" t="s">
        <v>3709</v>
      </c>
      <c r="J32" s="106" t="s">
        <v>811</v>
      </c>
      <c r="K32" s="87"/>
      <c r="L32" s="107" t="s">
        <v>812</v>
      </c>
      <c r="M32" s="108" t="s">
        <v>813</v>
      </c>
      <c r="N32" s="109" t="s">
        <v>3710</v>
      </c>
      <c r="O32" s="87"/>
      <c r="P32" s="87"/>
      <c r="Q32" s="87"/>
      <c r="R32" s="87"/>
      <c r="S32" s="87"/>
      <c r="T32" s="87"/>
      <c r="U32" s="216"/>
    </row>
    <row r="33" spans="1:21" s="63" customFormat="1" ht="15" hidden="1" outlineLevel="1">
      <c r="A33" s="110" t="s">
        <v>3711</v>
      </c>
      <c r="B33" s="87"/>
      <c r="C33" s="87"/>
      <c r="D33" s="111" t="s">
        <v>1040</v>
      </c>
      <c r="E33" s="87"/>
      <c r="F33" s="112" t="s">
        <v>389</v>
      </c>
      <c r="H33" s="112" t="s">
        <v>387</v>
      </c>
      <c r="I33" s="112" t="s">
        <v>3712</v>
      </c>
      <c r="J33" s="113" t="s">
        <v>1041</v>
      </c>
      <c r="K33" s="87"/>
      <c r="L33" s="114" t="s">
        <v>3713</v>
      </c>
      <c r="M33" s="115" t="s">
        <v>3714</v>
      </c>
      <c r="N33" s="116" t="s">
        <v>3715</v>
      </c>
      <c r="O33" s="87"/>
      <c r="P33" s="87"/>
      <c r="Q33" s="87"/>
      <c r="R33" s="87"/>
      <c r="S33" s="87"/>
      <c r="T33" s="87"/>
      <c r="U33" s="216"/>
    </row>
    <row r="34" spans="1:21" s="63" customFormat="1" ht="15" hidden="1" outlineLevel="1">
      <c r="A34" s="117" t="s">
        <v>3716</v>
      </c>
      <c r="B34" s="87"/>
      <c r="C34" s="87"/>
      <c r="D34" s="118" t="s">
        <v>3717</v>
      </c>
      <c r="E34" s="87"/>
      <c r="F34" s="119" t="s">
        <v>389</v>
      </c>
      <c r="H34" s="119" t="s">
        <v>387</v>
      </c>
      <c r="I34" s="119" t="s">
        <v>3718</v>
      </c>
      <c r="J34" s="120" t="s">
        <v>3719</v>
      </c>
      <c r="K34" s="87"/>
      <c r="L34" s="121" t="s">
        <v>3720</v>
      </c>
      <c r="M34" s="122" t="s">
        <v>3721</v>
      </c>
      <c r="N34" s="123" t="s">
        <v>3722</v>
      </c>
      <c r="O34" s="87"/>
      <c r="P34" s="87"/>
      <c r="Q34" s="87"/>
      <c r="R34" s="87"/>
      <c r="S34" s="87"/>
      <c r="T34" s="87"/>
      <c r="U34" s="216"/>
    </row>
    <row r="35" spans="1:21" s="63" customFormat="1" ht="15.75" hidden="1" customHeight="1" outlineLevel="1">
      <c r="A35" s="124" t="s">
        <v>3502</v>
      </c>
      <c r="B35" s="87"/>
      <c r="C35" s="87"/>
      <c r="D35" s="125" t="s">
        <v>3537</v>
      </c>
      <c r="E35" s="87"/>
      <c r="F35" s="126" t="s">
        <v>3723</v>
      </c>
      <c r="H35" s="126" t="s">
        <v>449</v>
      </c>
      <c r="I35" s="126" t="s">
        <v>3724</v>
      </c>
      <c r="J35" s="127" t="s">
        <v>3604</v>
      </c>
      <c r="K35" s="87"/>
      <c r="L35" s="128" t="s">
        <v>827</v>
      </c>
      <c r="M35" s="87"/>
      <c r="N35" s="129" t="s">
        <v>828</v>
      </c>
      <c r="O35" s="87"/>
      <c r="P35" s="87"/>
      <c r="Q35" s="87"/>
      <c r="R35" s="87"/>
      <c r="S35" s="87"/>
      <c r="T35" s="87"/>
      <c r="U35" s="216"/>
    </row>
    <row r="36" spans="1:21" s="63" customFormat="1" ht="15" hidden="1" outlineLevel="1">
      <c r="A36" s="130" t="s">
        <v>3725</v>
      </c>
      <c r="B36" s="87"/>
      <c r="C36" s="87"/>
      <c r="D36" s="131" t="s">
        <v>3726</v>
      </c>
      <c r="E36" s="87"/>
      <c r="F36" s="132" t="s">
        <v>3727</v>
      </c>
      <c r="H36" s="132" t="s">
        <v>387</v>
      </c>
      <c r="I36" s="132" t="s">
        <v>3728</v>
      </c>
      <c r="J36" s="133" t="s">
        <v>3729</v>
      </c>
      <c r="K36" s="87"/>
      <c r="L36" s="134" t="s">
        <v>3730</v>
      </c>
      <c r="M36" s="135" t="s">
        <v>3731</v>
      </c>
      <c r="N36" s="136" t="s">
        <v>3732</v>
      </c>
      <c r="O36" s="87"/>
      <c r="P36" s="87"/>
      <c r="Q36" s="87"/>
      <c r="R36" s="87"/>
      <c r="S36" s="87"/>
      <c r="T36" s="87"/>
      <c r="U36" s="216"/>
    </row>
    <row r="37" spans="1:21" s="93" customFormat="1" ht="15" collapsed="1">
      <c r="A37" s="91" t="s">
        <v>3733</v>
      </c>
      <c r="B37" s="92"/>
      <c r="C37" s="92"/>
      <c r="D37" s="92"/>
      <c r="E37" s="92"/>
      <c r="F37" s="92"/>
      <c r="G37" s="92"/>
      <c r="H37" s="92"/>
      <c r="I37" s="92"/>
      <c r="J37" s="92"/>
      <c r="K37" s="92"/>
      <c r="L37" s="92"/>
      <c r="M37" s="92"/>
      <c r="N37" s="92"/>
      <c r="O37" s="92"/>
      <c r="P37" s="92"/>
      <c r="Q37" s="92"/>
      <c r="R37" s="92"/>
      <c r="S37" s="92"/>
      <c r="T37" s="92"/>
      <c r="U37" s="214"/>
    </row>
    <row r="38" spans="1:21" s="93" customFormat="1" ht="15">
      <c r="A38" s="91" t="s">
        <v>3734</v>
      </c>
      <c r="B38" s="92"/>
      <c r="C38" s="92"/>
      <c r="D38" s="92"/>
      <c r="E38" s="92"/>
      <c r="F38" s="92"/>
      <c r="G38" s="92"/>
      <c r="H38" s="92"/>
      <c r="I38" s="92"/>
      <c r="J38" s="92"/>
      <c r="K38" s="92"/>
      <c r="L38" s="92"/>
      <c r="M38" s="92"/>
      <c r="N38" s="92"/>
      <c r="O38" s="92"/>
      <c r="P38" s="92"/>
      <c r="Q38" s="92"/>
      <c r="R38" s="92"/>
      <c r="S38" s="92"/>
      <c r="T38" s="92"/>
      <c r="U38" s="214"/>
    </row>
    <row r="39" spans="1:21" s="63" customFormat="1" ht="15" hidden="1" outlineLevel="1">
      <c r="A39" s="123" t="s">
        <v>3706</v>
      </c>
      <c r="B39" s="87"/>
      <c r="C39" s="87"/>
      <c r="D39" s="123" t="s">
        <v>3707</v>
      </c>
      <c r="E39" s="87"/>
      <c r="F39" s="123" t="s">
        <v>3708</v>
      </c>
      <c r="G39" s="87"/>
      <c r="H39" s="123" t="s">
        <v>643</v>
      </c>
      <c r="I39" s="123" t="s">
        <v>3709</v>
      </c>
      <c r="J39" s="123" t="s">
        <v>811</v>
      </c>
      <c r="K39" s="87"/>
      <c r="L39" s="123" t="s">
        <v>812</v>
      </c>
      <c r="M39" s="123" t="s">
        <v>813</v>
      </c>
      <c r="N39" s="123" t="s">
        <v>3710</v>
      </c>
      <c r="O39" s="87"/>
      <c r="P39" s="87"/>
      <c r="Q39" s="87"/>
      <c r="R39" s="87"/>
      <c r="S39" s="87"/>
      <c r="T39" s="87"/>
      <c r="U39" s="216"/>
    </row>
    <row r="40" spans="1:21" s="63" customFormat="1" ht="15.75" hidden="1" customHeight="1" outlineLevel="1">
      <c r="A40" s="136" t="s">
        <v>3502</v>
      </c>
      <c r="B40" s="87"/>
      <c r="C40" s="87"/>
      <c r="D40" s="136" t="s">
        <v>3537</v>
      </c>
      <c r="E40" s="87"/>
      <c r="F40" s="136" t="s">
        <v>3723</v>
      </c>
      <c r="H40" s="136" t="s">
        <v>449</v>
      </c>
      <c r="I40" s="136" t="s">
        <v>3724</v>
      </c>
      <c r="J40" s="136" t="s">
        <v>3604</v>
      </c>
      <c r="K40" s="87"/>
      <c r="L40" s="136" t="s">
        <v>827</v>
      </c>
      <c r="M40" s="87"/>
      <c r="N40" s="136" t="s">
        <v>828</v>
      </c>
      <c r="O40" s="87"/>
      <c r="P40" s="87"/>
      <c r="Q40" s="87"/>
      <c r="R40" s="87"/>
      <c r="S40" s="87"/>
      <c r="T40" s="87"/>
      <c r="U40" s="216"/>
    </row>
    <row r="41" spans="1:21" s="63" customFormat="1" ht="15" hidden="1" outlineLevel="1">
      <c r="A41" s="87" t="s">
        <v>3736</v>
      </c>
      <c r="B41" s="87"/>
      <c r="C41" s="87"/>
      <c r="D41" s="87" t="s">
        <v>3737</v>
      </c>
      <c r="E41" s="87"/>
      <c r="F41" s="87" t="s">
        <v>3738</v>
      </c>
      <c r="G41" s="87"/>
      <c r="H41" s="87" t="s">
        <v>843</v>
      </c>
      <c r="I41" s="87">
        <v>89053</v>
      </c>
      <c r="J41" s="87" t="s">
        <v>3739</v>
      </c>
      <c r="K41" s="87"/>
      <c r="L41" s="87">
        <v>7026507240</v>
      </c>
      <c r="M41" s="87">
        <v>7024468037</v>
      </c>
      <c r="N41" s="87"/>
      <c r="O41" s="87"/>
      <c r="P41" s="87"/>
      <c r="Q41" s="87"/>
      <c r="R41" s="87"/>
      <c r="S41" s="87"/>
      <c r="T41" s="87"/>
      <c r="U41" s="216"/>
    </row>
    <row r="42" spans="1:21" s="93" customFormat="1" ht="15" collapsed="1">
      <c r="A42" s="91" t="s">
        <v>3740</v>
      </c>
      <c r="B42" s="92"/>
      <c r="C42" s="92"/>
      <c r="D42" s="92"/>
      <c r="E42" s="92"/>
      <c r="F42" s="92"/>
      <c r="G42" s="92"/>
      <c r="H42" s="92"/>
      <c r="I42" s="92"/>
      <c r="J42" s="92"/>
      <c r="K42" s="92"/>
      <c r="L42" s="92"/>
      <c r="M42" s="92"/>
      <c r="N42" s="92"/>
      <c r="O42" s="92"/>
      <c r="P42" s="92"/>
      <c r="Q42" s="92"/>
      <c r="R42" s="92"/>
      <c r="S42" s="92"/>
      <c r="T42" s="92"/>
      <c r="U42" s="214"/>
    </row>
    <row r="43" spans="1:21" s="63" customFormat="1" ht="15" hidden="1" outlineLevel="1">
      <c r="A43" s="64" t="s">
        <v>3742</v>
      </c>
      <c r="B43" s="87"/>
      <c r="C43" s="87"/>
      <c r="D43" s="64" t="s">
        <v>4006</v>
      </c>
      <c r="E43" s="87"/>
      <c r="F43" s="64" t="s">
        <v>4274</v>
      </c>
      <c r="H43" s="64" t="s">
        <v>449</v>
      </c>
      <c r="I43" s="64">
        <v>95691</v>
      </c>
      <c r="J43" s="64" t="s">
        <v>4437</v>
      </c>
      <c r="K43" s="87"/>
      <c r="L43" s="87"/>
      <c r="M43" s="87"/>
      <c r="N43" s="64" t="s">
        <v>4703</v>
      </c>
      <c r="O43" s="87"/>
      <c r="P43" s="87"/>
      <c r="Q43" s="87"/>
      <c r="R43" s="87"/>
      <c r="S43" s="87"/>
      <c r="T43" s="87"/>
      <c r="U43" s="74" t="s">
        <v>4964</v>
      </c>
    </row>
    <row r="44" spans="1:21" s="63" customFormat="1" ht="15" hidden="1" outlineLevel="1">
      <c r="A44" s="64" t="s">
        <v>3743</v>
      </c>
      <c r="B44" s="87"/>
      <c r="C44" s="87"/>
      <c r="D44" s="64" t="s">
        <v>4007</v>
      </c>
      <c r="E44" s="87"/>
      <c r="F44" s="64" t="s">
        <v>4275</v>
      </c>
      <c r="H44" s="64" t="s">
        <v>643</v>
      </c>
      <c r="I44" s="64">
        <v>8873</v>
      </c>
      <c r="J44" s="64" t="s">
        <v>4438</v>
      </c>
      <c r="K44" s="87"/>
      <c r="L44" s="87"/>
      <c r="M44" s="87"/>
      <c r="N44" s="64" t="s">
        <v>4704</v>
      </c>
      <c r="O44" s="87"/>
      <c r="P44" s="87"/>
      <c r="Q44" s="87"/>
      <c r="R44" s="87"/>
      <c r="S44" s="87"/>
      <c r="T44" s="87"/>
      <c r="U44" s="74" t="s">
        <v>4965</v>
      </c>
    </row>
    <row r="45" spans="1:21" s="63" customFormat="1" ht="15" hidden="1" outlineLevel="1">
      <c r="A45" s="64" t="s">
        <v>3744</v>
      </c>
      <c r="B45" s="87"/>
      <c r="C45" s="87"/>
      <c r="D45" s="64" t="s">
        <v>4008</v>
      </c>
      <c r="E45" s="87"/>
      <c r="F45" s="64" t="s">
        <v>4276</v>
      </c>
      <c r="H45" s="64" t="s">
        <v>449</v>
      </c>
      <c r="I45" s="64">
        <v>92821</v>
      </c>
      <c r="J45" s="64" t="s">
        <v>4439</v>
      </c>
      <c r="K45" s="87"/>
      <c r="L45" s="87"/>
      <c r="M45" s="87"/>
      <c r="N45" s="64" t="s">
        <v>4705</v>
      </c>
      <c r="O45" s="87"/>
      <c r="P45" s="87"/>
      <c r="Q45" s="87"/>
      <c r="R45" s="87"/>
      <c r="S45" s="87"/>
      <c r="T45" s="87"/>
      <c r="U45" s="74" t="s">
        <v>4966</v>
      </c>
    </row>
    <row r="46" spans="1:21" s="63" customFormat="1" ht="15" hidden="1" outlineLevel="1">
      <c r="A46" s="64" t="s">
        <v>3745</v>
      </c>
      <c r="B46" s="87"/>
      <c r="C46" s="87"/>
      <c r="D46" s="64" t="s">
        <v>4009</v>
      </c>
      <c r="E46" s="87"/>
      <c r="F46" s="64" t="s">
        <v>4277</v>
      </c>
      <c r="H46" s="64" t="s">
        <v>449</v>
      </c>
      <c r="I46" s="64">
        <v>94583</v>
      </c>
      <c r="J46" s="64" t="s">
        <v>4440</v>
      </c>
      <c r="K46" s="87"/>
      <c r="L46" s="87"/>
      <c r="M46" s="87"/>
      <c r="N46" s="64" t="s">
        <v>4706</v>
      </c>
      <c r="O46" s="87"/>
      <c r="P46" s="87"/>
      <c r="Q46" s="87"/>
      <c r="R46" s="87"/>
      <c r="S46" s="87"/>
      <c r="T46" s="87"/>
      <c r="U46" s="74" t="s">
        <v>4967</v>
      </c>
    </row>
    <row r="47" spans="1:21" s="63" customFormat="1" ht="15" hidden="1" outlineLevel="1">
      <c r="A47" s="64" t="s">
        <v>3746</v>
      </c>
      <c r="B47" s="87"/>
      <c r="C47" s="87"/>
      <c r="D47" s="64" t="s">
        <v>4010</v>
      </c>
      <c r="E47" s="87"/>
      <c r="F47" s="64" t="s">
        <v>4278</v>
      </c>
      <c r="H47" s="64" t="s">
        <v>449</v>
      </c>
      <c r="I47" s="64">
        <v>91304</v>
      </c>
      <c r="J47" s="64" t="s">
        <v>4441</v>
      </c>
      <c r="K47" s="87"/>
      <c r="L47" s="87"/>
      <c r="M47" s="87"/>
      <c r="N47" s="64" t="s">
        <v>4707</v>
      </c>
      <c r="O47" s="87"/>
      <c r="P47" s="87"/>
      <c r="Q47" s="87"/>
      <c r="R47" s="87"/>
      <c r="S47" s="87"/>
      <c r="T47" s="87"/>
      <c r="U47" s="74" t="s">
        <v>4968</v>
      </c>
    </row>
    <row r="48" spans="1:21" s="63" customFormat="1" ht="15" hidden="1" outlineLevel="1">
      <c r="A48" s="64" t="s">
        <v>3747</v>
      </c>
      <c r="B48" s="87"/>
      <c r="C48" s="87"/>
      <c r="D48" s="64" t="s">
        <v>4011</v>
      </c>
      <c r="E48" s="87"/>
      <c r="F48" s="64" t="s">
        <v>4279</v>
      </c>
      <c r="H48" s="64" t="s">
        <v>644</v>
      </c>
      <c r="I48" s="64">
        <v>75230</v>
      </c>
      <c r="J48" s="64" t="s">
        <v>4442</v>
      </c>
      <c r="K48" s="87"/>
      <c r="L48" s="87"/>
      <c r="M48" s="87"/>
      <c r="N48" s="64" t="s">
        <v>4708</v>
      </c>
      <c r="O48" s="87"/>
      <c r="P48" s="87"/>
      <c r="Q48" s="87"/>
      <c r="R48" s="87"/>
      <c r="S48" s="87"/>
      <c r="T48" s="87"/>
      <c r="U48" s="74" t="s">
        <v>4969</v>
      </c>
    </row>
    <row r="49" spans="1:21" s="63" customFormat="1" ht="15" hidden="1" outlineLevel="1">
      <c r="A49" s="64" t="s">
        <v>3748</v>
      </c>
      <c r="B49" s="87"/>
      <c r="C49" s="87"/>
      <c r="D49" s="64" t="s">
        <v>4012</v>
      </c>
      <c r="E49" s="87"/>
      <c r="F49" s="64" t="s">
        <v>4277</v>
      </c>
      <c r="H49" s="64" t="s">
        <v>449</v>
      </c>
      <c r="I49" s="64">
        <v>94583</v>
      </c>
      <c r="J49" s="64" t="s">
        <v>4443</v>
      </c>
      <c r="K49" s="87"/>
      <c r="L49" s="87"/>
      <c r="M49" s="87"/>
      <c r="N49" s="64" t="s">
        <v>4709</v>
      </c>
      <c r="O49" s="87"/>
      <c r="P49" s="87"/>
      <c r="Q49" s="87"/>
      <c r="R49" s="87"/>
      <c r="S49" s="87"/>
      <c r="T49" s="87"/>
      <c r="U49" s="74" t="s">
        <v>4970</v>
      </c>
    </row>
    <row r="50" spans="1:21" s="63" customFormat="1" ht="15" hidden="1" outlineLevel="1">
      <c r="A50" s="64" t="s">
        <v>3749</v>
      </c>
      <c r="B50" s="87"/>
      <c r="C50" s="87"/>
      <c r="D50" s="64" t="s">
        <v>4013</v>
      </c>
      <c r="E50" s="87"/>
      <c r="F50" s="64" t="s">
        <v>4280</v>
      </c>
      <c r="H50" s="64" t="s">
        <v>449</v>
      </c>
      <c r="I50" s="64">
        <v>92122</v>
      </c>
      <c r="J50" s="64" t="s">
        <v>4444</v>
      </c>
      <c r="K50" s="87"/>
      <c r="L50" s="87"/>
      <c r="M50" s="87"/>
      <c r="N50" s="64" t="s">
        <v>4710</v>
      </c>
      <c r="O50" s="87"/>
      <c r="P50" s="87"/>
      <c r="Q50" s="87"/>
      <c r="R50" s="87"/>
      <c r="S50" s="87"/>
      <c r="T50" s="87"/>
      <c r="U50" s="74" t="s">
        <v>4971</v>
      </c>
    </row>
    <row r="51" spans="1:21" s="63" customFormat="1" ht="15" hidden="1" outlineLevel="1">
      <c r="A51" s="64" t="s">
        <v>3750</v>
      </c>
      <c r="B51" s="87"/>
      <c r="C51" s="87"/>
      <c r="D51" s="64" t="s">
        <v>4014</v>
      </c>
      <c r="E51" s="87"/>
      <c r="F51" s="64" t="s">
        <v>4281</v>
      </c>
      <c r="H51" s="64" t="s">
        <v>449</v>
      </c>
      <c r="I51" s="64">
        <v>95131</v>
      </c>
      <c r="J51" s="64" t="s">
        <v>4445</v>
      </c>
      <c r="K51" s="87"/>
      <c r="L51" s="87"/>
      <c r="M51" s="87"/>
      <c r="N51" s="64" t="s">
        <v>4711</v>
      </c>
      <c r="O51" s="87"/>
      <c r="P51" s="87"/>
      <c r="Q51" s="87"/>
      <c r="R51" s="87"/>
      <c r="S51" s="87"/>
      <c r="T51" s="87"/>
      <c r="U51" s="74" t="s">
        <v>4972</v>
      </c>
    </row>
    <row r="52" spans="1:21" s="63" customFormat="1" ht="15" hidden="1" outlineLevel="1">
      <c r="A52" s="64" t="s">
        <v>3751</v>
      </c>
      <c r="B52" s="87"/>
      <c r="C52" s="87"/>
      <c r="D52" s="64" t="s">
        <v>4015</v>
      </c>
      <c r="E52" s="87"/>
      <c r="F52" s="64" t="s">
        <v>4282</v>
      </c>
      <c r="H52" s="64" t="s">
        <v>449</v>
      </c>
      <c r="I52" s="64">
        <v>94621</v>
      </c>
      <c r="J52" s="64" t="s">
        <v>4446</v>
      </c>
      <c r="K52" s="87"/>
      <c r="L52" s="87"/>
      <c r="M52" s="87"/>
      <c r="N52" s="64" t="s">
        <v>4712</v>
      </c>
      <c r="O52" s="87"/>
      <c r="P52" s="87"/>
      <c r="Q52" s="87"/>
      <c r="R52" s="87"/>
      <c r="S52" s="87"/>
      <c r="T52" s="87"/>
      <c r="U52" s="74" t="s">
        <v>4973</v>
      </c>
    </row>
    <row r="53" spans="1:21" s="63" customFormat="1" ht="15" hidden="1" outlineLevel="1">
      <c r="A53" s="64" t="s">
        <v>3752</v>
      </c>
      <c r="B53" s="87"/>
      <c r="C53" s="87"/>
      <c r="D53" s="64" t="s">
        <v>4016</v>
      </c>
      <c r="E53" s="87"/>
      <c r="F53" s="64" t="s">
        <v>4281</v>
      </c>
      <c r="H53" s="64" t="s">
        <v>449</v>
      </c>
      <c r="I53" s="64">
        <v>95126</v>
      </c>
      <c r="J53" s="64" t="s">
        <v>4447</v>
      </c>
      <c r="K53" s="87"/>
      <c r="L53" s="87"/>
      <c r="M53" s="87"/>
      <c r="N53" s="64" t="s">
        <v>4713</v>
      </c>
      <c r="O53" s="87"/>
      <c r="P53" s="87"/>
      <c r="Q53" s="87"/>
      <c r="R53" s="87"/>
      <c r="S53" s="87"/>
      <c r="T53" s="87"/>
      <c r="U53" s="74" t="s">
        <v>4974</v>
      </c>
    </row>
    <row r="54" spans="1:21" s="63" customFormat="1" ht="15" hidden="1" outlineLevel="1">
      <c r="A54" s="64" t="s">
        <v>3753</v>
      </c>
      <c r="B54" s="87"/>
      <c r="C54" s="87"/>
      <c r="D54" s="64" t="s">
        <v>4017</v>
      </c>
      <c r="E54" s="87"/>
      <c r="F54" s="64" t="s">
        <v>4283</v>
      </c>
      <c r="H54" s="64" t="s">
        <v>449</v>
      </c>
      <c r="I54" s="64">
        <v>92620</v>
      </c>
      <c r="J54" s="64" t="s">
        <v>4448</v>
      </c>
      <c r="K54" s="87"/>
      <c r="L54" s="87"/>
      <c r="M54" s="87"/>
      <c r="N54" s="64" t="s">
        <v>4714</v>
      </c>
      <c r="O54" s="87"/>
      <c r="P54" s="87"/>
      <c r="Q54" s="87"/>
      <c r="R54" s="87"/>
      <c r="S54" s="87"/>
      <c r="T54" s="87"/>
      <c r="U54" s="74" t="s">
        <v>4975</v>
      </c>
    </row>
    <row r="55" spans="1:21" s="63" customFormat="1" ht="15" hidden="1" outlineLevel="1">
      <c r="A55" s="64" t="s">
        <v>3754</v>
      </c>
      <c r="B55" s="87"/>
      <c r="C55" s="87"/>
      <c r="D55" s="64" t="s">
        <v>4018</v>
      </c>
      <c r="E55" s="87"/>
      <c r="F55" s="64" t="s">
        <v>4282</v>
      </c>
      <c r="H55" s="64" t="s">
        <v>449</v>
      </c>
      <c r="I55" s="64">
        <v>94612</v>
      </c>
      <c r="J55" s="64" t="s">
        <v>4449</v>
      </c>
      <c r="K55" s="87"/>
      <c r="L55" s="87"/>
      <c r="M55" s="87"/>
      <c r="N55" s="64" t="s">
        <v>4715</v>
      </c>
      <c r="O55" s="87"/>
      <c r="P55" s="87"/>
      <c r="Q55" s="87"/>
      <c r="R55" s="87"/>
      <c r="S55" s="87"/>
      <c r="T55" s="87"/>
      <c r="U55" s="74" t="s">
        <v>4976</v>
      </c>
    </row>
    <row r="56" spans="1:21" s="63" customFormat="1" ht="15" hidden="1" outlineLevel="1">
      <c r="A56" s="64" t="s">
        <v>3755</v>
      </c>
      <c r="B56" s="87"/>
      <c r="C56" s="87"/>
      <c r="D56" s="64" t="s">
        <v>4019</v>
      </c>
      <c r="E56" s="87"/>
      <c r="F56" s="64" t="s">
        <v>4284</v>
      </c>
      <c r="H56" s="64" t="s">
        <v>449</v>
      </c>
      <c r="I56" s="64">
        <v>90045</v>
      </c>
      <c r="J56" s="64" t="s">
        <v>4450</v>
      </c>
      <c r="K56" s="87"/>
      <c r="L56" s="87"/>
      <c r="M56" s="87"/>
      <c r="N56" s="64" t="s">
        <v>4716</v>
      </c>
      <c r="O56" s="87"/>
      <c r="P56" s="87"/>
      <c r="Q56" s="87"/>
      <c r="R56" s="87"/>
      <c r="S56" s="87"/>
      <c r="T56" s="87"/>
      <c r="U56" s="74" t="s">
        <v>4977</v>
      </c>
    </row>
    <row r="57" spans="1:21" s="63" customFormat="1" ht="15" hidden="1" outlineLevel="1">
      <c r="A57" s="64" t="s">
        <v>3756</v>
      </c>
      <c r="B57" s="87"/>
      <c r="C57" s="87"/>
      <c r="D57" s="64" t="s">
        <v>4020</v>
      </c>
      <c r="E57" s="87"/>
      <c r="F57" s="64" t="s">
        <v>4285</v>
      </c>
      <c r="H57" s="64" t="s">
        <v>449</v>
      </c>
      <c r="I57" s="64">
        <v>94568</v>
      </c>
      <c r="J57" s="64" t="s">
        <v>4451</v>
      </c>
      <c r="K57" s="87"/>
      <c r="L57" s="87"/>
      <c r="M57" s="87"/>
      <c r="N57" s="64" t="s">
        <v>4717</v>
      </c>
      <c r="O57" s="87"/>
      <c r="P57" s="87"/>
      <c r="Q57" s="87"/>
      <c r="R57" s="87"/>
      <c r="S57" s="87"/>
      <c r="T57" s="87"/>
      <c r="U57" s="74" t="s">
        <v>4978</v>
      </c>
    </row>
    <row r="58" spans="1:21" s="63" customFormat="1" ht="15" hidden="1" outlineLevel="1">
      <c r="A58" s="64" t="s">
        <v>3757</v>
      </c>
      <c r="B58" s="87"/>
      <c r="C58" s="87"/>
      <c r="D58" s="64" t="s">
        <v>4021</v>
      </c>
      <c r="E58" s="87"/>
      <c r="F58" s="64" t="s">
        <v>4286</v>
      </c>
      <c r="H58" s="64" t="s">
        <v>449</v>
      </c>
      <c r="I58" s="64">
        <v>94015</v>
      </c>
      <c r="J58" s="64" t="s">
        <v>4452</v>
      </c>
      <c r="K58" s="87"/>
      <c r="L58" s="87"/>
      <c r="M58" s="87"/>
      <c r="N58" s="64" t="s">
        <v>4718</v>
      </c>
      <c r="O58" s="87"/>
      <c r="P58" s="87"/>
      <c r="Q58" s="87"/>
      <c r="R58" s="87"/>
      <c r="S58" s="87"/>
      <c r="T58" s="87"/>
      <c r="U58" s="74" t="s">
        <v>4979</v>
      </c>
    </row>
    <row r="59" spans="1:21" s="63" customFormat="1" ht="15" hidden="1" outlineLevel="1">
      <c r="A59" s="64" t="s">
        <v>3758</v>
      </c>
      <c r="B59" s="87"/>
      <c r="C59" s="87"/>
      <c r="D59" s="64" t="s">
        <v>4022</v>
      </c>
      <c r="E59" s="87"/>
      <c r="F59" s="64" t="s">
        <v>4277</v>
      </c>
      <c r="H59" s="64" t="s">
        <v>449</v>
      </c>
      <c r="I59" s="64">
        <v>94583</v>
      </c>
      <c r="J59" s="64" t="s">
        <v>4453</v>
      </c>
      <c r="K59" s="87"/>
      <c r="L59" s="87"/>
      <c r="M59" s="87"/>
      <c r="N59" s="64" t="s">
        <v>4719</v>
      </c>
      <c r="O59" s="87"/>
      <c r="P59" s="87"/>
      <c r="Q59" s="87"/>
      <c r="R59" s="87"/>
      <c r="S59" s="87"/>
      <c r="T59" s="87"/>
      <c r="U59" s="74" t="s">
        <v>4980</v>
      </c>
    </row>
    <row r="60" spans="1:21" s="63" customFormat="1" ht="15" hidden="1" outlineLevel="1">
      <c r="A60" s="64" t="s">
        <v>3759</v>
      </c>
      <c r="B60" s="87"/>
      <c r="C60" s="87"/>
      <c r="D60" s="64" t="s">
        <v>4023</v>
      </c>
      <c r="E60" s="87"/>
      <c r="F60" s="64" t="s">
        <v>4287</v>
      </c>
      <c r="H60" s="64" t="s">
        <v>957</v>
      </c>
      <c r="I60" s="64">
        <v>85260</v>
      </c>
      <c r="J60" s="64" t="s">
        <v>4454</v>
      </c>
      <c r="K60" s="87"/>
      <c r="L60" s="87"/>
      <c r="M60" s="87"/>
      <c r="N60" s="64" t="s">
        <v>4720</v>
      </c>
      <c r="O60" s="87"/>
      <c r="P60" s="87"/>
      <c r="Q60" s="87"/>
      <c r="R60" s="87"/>
      <c r="S60" s="87"/>
      <c r="T60" s="87"/>
      <c r="U60" s="74" t="s">
        <v>4981</v>
      </c>
    </row>
    <row r="61" spans="1:21" s="63" customFormat="1" ht="15" hidden="1" outlineLevel="1">
      <c r="A61" s="64" t="s">
        <v>3760</v>
      </c>
      <c r="B61" s="87"/>
      <c r="C61" s="87"/>
      <c r="D61" s="64" t="s">
        <v>4024</v>
      </c>
      <c r="E61" s="87"/>
      <c r="F61" s="64" t="s">
        <v>4277</v>
      </c>
      <c r="H61" s="64" t="s">
        <v>449</v>
      </c>
      <c r="I61" s="64">
        <v>94583</v>
      </c>
      <c r="J61" s="64" t="s">
        <v>4455</v>
      </c>
      <c r="K61" s="87"/>
      <c r="L61" s="87"/>
      <c r="M61" s="87"/>
      <c r="N61" s="64" t="s">
        <v>4721</v>
      </c>
      <c r="O61" s="87"/>
      <c r="P61" s="87"/>
      <c r="Q61" s="87"/>
      <c r="R61" s="87"/>
      <c r="S61" s="87"/>
      <c r="T61" s="87"/>
      <c r="U61" s="74" t="s">
        <v>4972</v>
      </c>
    </row>
    <row r="62" spans="1:21" s="63" customFormat="1" ht="15" hidden="1" outlineLevel="1">
      <c r="A62" s="64" t="s">
        <v>3761</v>
      </c>
      <c r="B62" s="87"/>
      <c r="C62" s="87"/>
      <c r="D62" s="64" t="s">
        <v>4025</v>
      </c>
      <c r="E62" s="87"/>
      <c r="F62" s="64" t="s">
        <v>4288</v>
      </c>
      <c r="H62" s="64" t="s">
        <v>449</v>
      </c>
      <c r="I62" s="64">
        <v>94588</v>
      </c>
      <c r="J62" s="64" t="s">
        <v>4456</v>
      </c>
      <c r="K62" s="87"/>
      <c r="L62" s="87"/>
      <c r="M62" s="87"/>
      <c r="N62" s="64" t="s">
        <v>4722</v>
      </c>
      <c r="O62" s="87"/>
      <c r="P62" s="87"/>
      <c r="Q62" s="87"/>
      <c r="R62" s="87"/>
      <c r="S62" s="87"/>
      <c r="T62" s="87"/>
      <c r="U62" s="74" t="s">
        <v>4982</v>
      </c>
    </row>
    <row r="63" spans="1:21" s="63" customFormat="1" ht="15" hidden="1" outlineLevel="1">
      <c r="A63" s="64" t="s">
        <v>3762</v>
      </c>
      <c r="B63" s="87"/>
      <c r="C63" s="87"/>
      <c r="D63" s="64" t="s">
        <v>4026</v>
      </c>
      <c r="E63" s="87"/>
      <c r="F63" s="64" t="s">
        <v>4289</v>
      </c>
      <c r="H63" s="64" t="s">
        <v>449</v>
      </c>
      <c r="I63" s="64">
        <v>92673</v>
      </c>
      <c r="J63" s="64" t="s">
        <v>4457</v>
      </c>
      <c r="K63" s="87"/>
      <c r="L63" s="87"/>
      <c r="M63" s="87"/>
      <c r="N63" s="64" t="s">
        <v>4723</v>
      </c>
      <c r="O63" s="87"/>
      <c r="P63" s="87"/>
      <c r="Q63" s="87"/>
      <c r="R63" s="87"/>
      <c r="S63" s="87"/>
      <c r="T63" s="87"/>
      <c r="U63" s="74" t="s">
        <v>4983</v>
      </c>
    </row>
    <row r="64" spans="1:21" s="63" customFormat="1" ht="15" hidden="1" outlineLevel="1">
      <c r="A64" s="64" t="s">
        <v>3763</v>
      </c>
      <c r="B64" s="87"/>
      <c r="C64" s="87"/>
      <c r="D64" s="64" t="s">
        <v>4027</v>
      </c>
      <c r="E64" s="87"/>
      <c r="F64" s="64" t="s">
        <v>4290</v>
      </c>
      <c r="H64" s="64" t="s">
        <v>449</v>
      </c>
      <c r="I64" s="64">
        <v>90715</v>
      </c>
      <c r="J64" s="64" t="s">
        <v>4458</v>
      </c>
      <c r="K64" s="87"/>
      <c r="L64" s="87"/>
      <c r="M64" s="87"/>
      <c r="N64" s="64" t="s">
        <v>4724</v>
      </c>
      <c r="O64" s="87"/>
      <c r="P64" s="87"/>
      <c r="Q64" s="87"/>
      <c r="R64" s="87"/>
      <c r="S64" s="87"/>
      <c r="T64" s="87"/>
      <c r="U64" s="74" t="s">
        <v>4984</v>
      </c>
    </row>
    <row r="65" spans="1:21" s="63" customFormat="1" ht="15" hidden="1" outlineLevel="1">
      <c r="A65" s="64" t="s">
        <v>3764</v>
      </c>
      <c r="B65" s="87"/>
      <c r="C65" s="87"/>
      <c r="D65" s="64" t="s">
        <v>4028</v>
      </c>
      <c r="E65" s="87"/>
      <c r="F65" s="64" t="s">
        <v>4291</v>
      </c>
      <c r="H65" s="64" t="s">
        <v>3564</v>
      </c>
      <c r="I65" s="64">
        <v>21117</v>
      </c>
      <c r="J65" s="64" t="s">
        <v>4459</v>
      </c>
      <c r="K65" s="87"/>
      <c r="L65" s="87"/>
      <c r="M65" s="87"/>
      <c r="N65" s="64" t="s">
        <v>4725</v>
      </c>
      <c r="O65" s="87"/>
      <c r="P65" s="87"/>
      <c r="Q65" s="87"/>
      <c r="R65" s="87"/>
      <c r="S65" s="87"/>
      <c r="T65" s="87"/>
      <c r="U65" s="74" t="s">
        <v>4985</v>
      </c>
    </row>
    <row r="66" spans="1:21" s="63" customFormat="1" ht="15" hidden="1" outlineLevel="1">
      <c r="A66" s="64" t="s">
        <v>3765</v>
      </c>
      <c r="B66" s="87"/>
      <c r="C66" s="87"/>
      <c r="D66" s="64" t="s">
        <v>4029</v>
      </c>
      <c r="E66" s="87"/>
      <c r="F66" s="64" t="s">
        <v>4292</v>
      </c>
      <c r="H66" s="64" t="s">
        <v>449</v>
      </c>
      <c r="I66" s="64">
        <v>90703</v>
      </c>
      <c r="J66" s="64" t="s">
        <v>4460</v>
      </c>
      <c r="K66" s="87"/>
      <c r="L66" s="87"/>
      <c r="M66" s="87"/>
      <c r="N66" s="64" t="s">
        <v>4726</v>
      </c>
      <c r="O66" s="87"/>
      <c r="P66" s="87"/>
      <c r="Q66" s="87"/>
      <c r="R66" s="87"/>
      <c r="S66" s="87"/>
      <c r="T66" s="87"/>
      <c r="U66" s="74" t="s">
        <v>4986</v>
      </c>
    </row>
    <row r="67" spans="1:21" s="63" customFormat="1" ht="15" hidden="1" outlineLevel="1">
      <c r="A67" s="64" t="s">
        <v>3766</v>
      </c>
      <c r="B67" s="87"/>
      <c r="C67" s="87"/>
      <c r="D67" s="64" t="s">
        <v>4030</v>
      </c>
      <c r="E67" s="87"/>
      <c r="F67" s="64" t="s">
        <v>4282</v>
      </c>
      <c r="H67" s="64" t="s">
        <v>449</v>
      </c>
      <c r="I67" s="64">
        <v>94607</v>
      </c>
      <c r="J67" s="64" t="s">
        <v>4461</v>
      </c>
      <c r="K67" s="87"/>
      <c r="L67" s="87"/>
      <c r="M67" s="87"/>
      <c r="N67" s="64" t="s">
        <v>4727</v>
      </c>
      <c r="O67" s="87"/>
      <c r="P67" s="87"/>
      <c r="Q67" s="87"/>
      <c r="R67" s="87"/>
      <c r="S67" s="87"/>
      <c r="T67" s="87"/>
      <c r="U67" s="74" t="s">
        <v>4987</v>
      </c>
    </row>
    <row r="68" spans="1:21" s="63" customFormat="1" ht="15" hidden="1" outlineLevel="1">
      <c r="A68" s="64" t="s">
        <v>3767</v>
      </c>
      <c r="B68" s="87"/>
      <c r="C68" s="87"/>
      <c r="D68" s="64" t="s">
        <v>4031</v>
      </c>
      <c r="E68" s="87"/>
      <c r="F68" s="64" t="s">
        <v>4293</v>
      </c>
      <c r="H68" s="64" t="s">
        <v>3564</v>
      </c>
      <c r="I68" s="64">
        <v>20814</v>
      </c>
      <c r="J68" s="64" t="s">
        <v>4462</v>
      </c>
      <c r="K68" s="87"/>
      <c r="L68" s="87"/>
      <c r="M68" s="87"/>
      <c r="N68" s="64" t="s">
        <v>4728</v>
      </c>
      <c r="O68" s="87"/>
      <c r="P68" s="87"/>
      <c r="Q68" s="87"/>
      <c r="R68" s="87"/>
      <c r="S68" s="87"/>
      <c r="T68" s="87"/>
      <c r="U68" s="74" t="s">
        <v>4988</v>
      </c>
    </row>
    <row r="69" spans="1:21" s="63" customFormat="1" ht="15" hidden="1" outlineLevel="1">
      <c r="A69" s="64" t="s">
        <v>3768</v>
      </c>
      <c r="B69" s="87"/>
      <c r="C69" s="87"/>
      <c r="D69" s="64" t="s">
        <v>4032</v>
      </c>
      <c r="E69" s="87"/>
      <c r="F69" s="64" t="s">
        <v>4294</v>
      </c>
      <c r="H69" s="64" t="s">
        <v>449</v>
      </c>
      <c r="I69" s="64">
        <v>92688</v>
      </c>
      <c r="J69" s="64" t="s">
        <v>4463</v>
      </c>
      <c r="K69" s="87"/>
      <c r="L69" s="87"/>
      <c r="M69" s="87"/>
      <c r="N69" s="64" t="s">
        <v>4729</v>
      </c>
      <c r="O69" s="87"/>
      <c r="P69" s="87"/>
      <c r="Q69" s="87"/>
      <c r="R69" s="87"/>
      <c r="S69" s="87"/>
      <c r="T69" s="87"/>
      <c r="U69" s="74" t="s">
        <v>4989</v>
      </c>
    </row>
    <row r="70" spans="1:21" s="63" customFormat="1" ht="15" hidden="1" outlineLevel="1">
      <c r="A70" s="64" t="s">
        <v>3769</v>
      </c>
      <c r="B70" s="87"/>
      <c r="C70" s="87"/>
      <c r="D70" s="64" t="s">
        <v>4033</v>
      </c>
      <c r="E70" s="87"/>
      <c r="F70" s="64" t="s">
        <v>4295</v>
      </c>
      <c r="H70" s="64" t="s">
        <v>831</v>
      </c>
      <c r="I70" s="64">
        <v>60602</v>
      </c>
      <c r="J70" s="64" t="s">
        <v>4464</v>
      </c>
      <c r="K70" s="87"/>
      <c r="L70" s="87"/>
      <c r="M70" s="87"/>
      <c r="N70" s="64" t="s">
        <v>4730</v>
      </c>
      <c r="O70" s="87"/>
      <c r="P70" s="87"/>
      <c r="Q70" s="87"/>
      <c r="R70" s="87"/>
      <c r="S70" s="87"/>
      <c r="T70" s="87"/>
      <c r="U70" s="74" t="s">
        <v>4990</v>
      </c>
    </row>
    <row r="71" spans="1:21" s="63" customFormat="1" ht="15" hidden="1" outlineLevel="1">
      <c r="A71" s="64" t="s">
        <v>3770</v>
      </c>
      <c r="B71" s="87"/>
      <c r="C71" s="87"/>
      <c r="D71" s="64" t="s">
        <v>4034</v>
      </c>
      <c r="E71" s="87"/>
      <c r="F71" s="64" t="s">
        <v>4296</v>
      </c>
      <c r="H71" s="64" t="s">
        <v>4297</v>
      </c>
      <c r="I71" s="64">
        <v>18069</v>
      </c>
      <c r="J71" s="64" t="s">
        <v>4465</v>
      </c>
      <c r="K71" s="87"/>
      <c r="L71" s="87"/>
      <c r="M71" s="87"/>
      <c r="N71" s="64" t="s">
        <v>4731</v>
      </c>
      <c r="O71" s="87"/>
      <c r="P71" s="87"/>
      <c r="Q71" s="87"/>
      <c r="R71" s="87"/>
      <c r="S71" s="87"/>
      <c r="T71" s="87"/>
      <c r="U71" s="74" t="s">
        <v>4991</v>
      </c>
    </row>
    <row r="72" spans="1:21" s="63" customFormat="1" ht="15" hidden="1" outlineLevel="1">
      <c r="A72" s="64" t="s">
        <v>3771</v>
      </c>
      <c r="B72" s="87"/>
      <c r="C72" s="87"/>
      <c r="D72" s="64" t="s">
        <v>4035</v>
      </c>
      <c r="E72" s="87"/>
      <c r="F72" s="64" t="s">
        <v>3556</v>
      </c>
      <c r="H72" s="64" t="s">
        <v>644</v>
      </c>
      <c r="I72" s="64">
        <v>75038</v>
      </c>
      <c r="J72" s="64" t="s">
        <v>4466</v>
      </c>
      <c r="K72" s="87"/>
      <c r="L72" s="87"/>
      <c r="M72" s="87"/>
      <c r="N72" s="64" t="s">
        <v>4732</v>
      </c>
      <c r="O72" s="87"/>
      <c r="P72" s="87"/>
      <c r="Q72" s="87"/>
      <c r="R72" s="87"/>
      <c r="S72" s="87"/>
      <c r="T72" s="87"/>
      <c r="U72" s="74" t="s">
        <v>4992</v>
      </c>
    </row>
    <row r="73" spans="1:21" s="63" customFormat="1" ht="15" hidden="1" outlineLevel="1">
      <c r="A73" s="64" t="s">
        <v>3772</v>
      </c>
      <c r="B73" s="87"/>
      <c r="C73" s="87"/>
      <c r="D73" s="64" t="s">
        <v>4036</v>
      </c>
      <c r="E73" s="87"/>
      <c r="F73" s="64" t="s">
        <v>4298</v>
      </c>
      <c r="H73" s="64" t="s">
        <v>4297</v>
      </c>
      <c r="I73" s="64">
        <v>19317</v>
      </c>
      <c r="J73" s="64" t="s">
        <v>4467</v>
      </c>
      <c r="K73" s="87"/>
      <c r="L73" s="87"/>
      <c r="M73" s="87"/>
      <c r="N73" s="64" t="s">
        <v>4733</v>
      </c>
      <c r="O73" s="87"/>
      <c r="P73" s="87"/>
      <c r="Q73" s="87"/>
      <c r="R73" s="87"/>
      <c r="S73" s="87"/>
      <c r="T73" s="87"/>
      <c r="U73" s="74" t="s">
        <v>4993</v>
      </c>
    </row>
    <row r="74" spans="1:21" s="63" customFormat="1" ht="15" hidden="1" outlineLevel="1">
      <c r="A74" s="64" t="s">
        <v>3773</v>
      </c>
      <c r="B74" s="87"/>
      <c r="C74" s="87"/>
      <c r="D74" s="64" t="s">
        <v>4037</v>
      </c>
      <c r="E74" s="87"/>
      <c r="F74" s="64" t="s">
        <v>4299</v>
      </c>
      <c r="H74" s="64" t="s">
        <v>643</v>
      </c>
      <c r="I74" s="64">
        <v>8837</v>
      </c>
      <c r="J74" s="64" t="s">
        <v>4468</v>
      </c>
      <c r="K74" s="87"/>
      <c r="L74" s="87"/>
      <c r="M74" s="87"/>
      <c r="N74" s="64" t="s">
        <v>4734</v>
      </c>
      <c r="O74" s="87"/>
      <c r="P74" s="87"/>
      <c r="Q74" s="87"/>
      <c r="R74" s="87"/>
      <c r="S74" s="87"/>
      <c r="T74" s="87"/>
      <c r="U74" s="74" t="s">
        <v>4994</v>
      </c>
    </row>
    <row r="75" spans="1:21" s="63" customFormat="1" ht="15" hidden="1" outlineLevel="1">
      <c r="A75" s="64" t="s">
        <v>3774</v>
      </c>
      <c r="B75" s="87"/>
      <c r="C75" s="87"/>
      <c r="D75" s="64" t="s">
        <v>4038</v>
      </c>
      <c r="E75" s="87"/>
      <c r="F75" s="64" t="s">
        <v>4300</v>
      </c>
      <c r="H75" s="64" t="s">
        <v>449</v>
      </c>
      <c r="I75" s="64">
        <v>92630</v>
      </c>
      <c r="J75" s="64" t="s">
        <v>4469</v>
      </c>
      <c r="K75" s="87"/>
      <c r="L75" s="87"/>
      <c r="M75" s="87"/>
      <c r="N75" s="64" t="s">
        <v>4735</v>
      </c>
      <c r="O75" s="87"/>
      <c r="P75" s="87"/>
      <c r="Q75" s="87"/>
      <c r="R75" s="87"/>
      <c r="S75" s="87"/>
      <c r="T75" s="87"/>
      <c r="U75" s="74" t="s">
        <v>4995</v>
      </c>
    </row>
    <row r="76" spans="1:21" s="63" customFormat="1" ht="15" hidden="1" outlineLevel="1">
      <c r="A76" s="64" t="s">
        <v>3775</v>
      </c>
      <c r="B76" s="87"/>
      <c r="C76" s="87"/>
      <c r="D76" s="64" t="s">
        <v>4039</v>
      </c>
      <c r="E76" s="87"/>
      <c r="F76" s="64" t="s">
        <v>4301</v>
      </c>
      <c r="H76" s="64" t="s">
        <v>449</v>
      </c>
      <c r="I76" s="64">
        <v>92708</v>
      </c>
      <c r="J76" s="64" t="s">
        <v>4470</v>
      </c>
      <c r="K76" s="87"/>
      <c r="L76" s="87"/>
      <c r="M76" s="87"/>
      <c r="N76" s="64" t="s">
        <v>4736</v>
      </c>
      <c r="O76" s="87"/>
      <c r="P76" s="87"/>
      <c r="Q76" s="87"/>
      <c r="R76" s="87"/>
      <c r="S76" s="87"/>
      <c r="T76" s="87"/>
      <c r="U76" s="74" t="s">
        <v>4996</v>
      </c>
    </row>
    <row r="77" spans="1:21" s="63" customFormat="1" ht="15" hidden="1" outlineLevel="1">
      <c r="A77" s="64" t="s">
        <v>3776</v>
      </c>
      <c r="B77" s="87"/>
      <c r="C77" s="87"/>
      <c r="D77" s="64" t="s">
        <v>4040</v>
      </c>
      <c r="E77" s="87"/>
      <c r="F77" s="64" t="s">
        <v>4302</v>
      </c>
      <c r="H77" s="64" t="s">
        <v>449</v>
      </c>
      <c r="I77" s="64">
        <v>94803</v>
      </c>
      <c r="J77" s="64" t="s">
        <v>4471</v>
      </c>
      <c r="K77" s="87"/>
      <c r="L77" s="87"/>
      <c r="M77" s="87"/>
      <c r="N77" s="64" t="s">
        <v>4737</v>
      </c>
      <c r="O77" s="87"/>
      <c r="P77" s="87"/>
      <c r="Q77" s="87"/>
      <c r="R77" s="87"/>
      <c r="S77" s="87"/>
      <c r="T77" s="87"/>
      <c r="U77" s="74" t="s">
        <v>4997</v>
      </c>
    </row>
    <row r="78" spans="1:21" s="63" customFormat="1" ht="15" hidden="1" outlineLevel="1">
      <c r="A78" s="64" t="s">
        <v>3777</v>
      </c>
      <c r="B78" s="87"/>
      <c r="C78" s="87"/>
      <c r="D78" s="64" t="s">
        <v>4041</v>
      </c>
      <c r="E78" s="87"/>
      <c r="F78" s="64" t="s">
        <v>4303</v>
      </c>
      <c r="H78" s="64" t="s">
        <v>449</v>
      </c>
      <c r="I78" s="64">
        <v>95035</v>
      </c>
      <c r="J78" s="64" t="s">
        <v>4472</v>
      </c>
      <c r="K78" s="87"/>
      <c r="L78" s="87"/>
      <c r="M78" s="87"/>
      <c r="N78" s="64" t="s">
        <v>4738</v>
      </c>
      <c r="O78" s="87"/>
      <c r="P78" s="87"/>
      <c r="Q78" s="87"/>
      <c r="R78" s="87"/>
      <c r="S78" s="87"/>
      <c r="T78" s="87"/>
      <c r="U78" s="74" t="s">
        <v>4998</v>
      </c>
    </row>
    <row r="79" spans="1:21" s="63" customFormat="1" ht="15" hidden="1" outlineLevel="1">
      <c r="A79" s="64" t="s">
        <v>3778</v>
      </c>
      <c r="B79" s="87"/>
      <c r="C79" s="87"/>
      <c r="D79" s="64" t="s">
        <v>4042</v>
      </c>
      <c r="E79" s="87"/>
      <c r="F79" s="64" t="s">
        <v>4304</v>
      </c>
      <c r="H79" s="64" t="s">
        <v>449</v>
      </c>
      <c r="I79" s="64">
        <v>90505</v>
      </c>
      <c r="J79" s="64" t="s">
        <v>4473</v>
      </c>
      <c r="K79" s="87"/>
      <c r="L79" s="87"/>
      <c r="M79" s="87"/>
      <c r="N79" s="64" t="s">
        <v>4739</v>
      </c>
      <c r="O79" s="87"/>
      <c r="P79" s="87"/>
      <c r="Q79" s="87"/>
      <c r="R79" s="87"/>
      <c r="S79" s="87"/>
      <c r="T79" s="87"/>
      <c r="U79" s="74" t="s">
        <v>4999</v>
      </c>
    </row>
    <row r="80" spans="1:21" s="63" customFormat="1" ht="15" hidden="1" outlineLevel="1">
      <c r="A80" s="64" t="s">
        <v>3779</v>
      </c>
      <c r="B80" s="87"/>
      <c r="C80" s="87"/>
      <c r="D80" s="64" t="s">
        <v>4043</v>
      </c>
      <c r="E80" s="87"/>
      <c r="F80" s="64" t="s">
        <v>4305</v>
      </c>
      <c r="H80" s="64" t="s">
        <v>449</v>
      </c>
      <c r="I80" s="64">
        <v>94538</v>
      </c>
      <c r="J80" s="64" t="s">
        <v>4474</v>
      </c>
      <c r="K80" s="87"/>
      <c r="L80" s="87"/>
      <c r="M80" s="87"/>
      <c r="N80" s="64" t="s">
        <v>4740</v>
      </c>
      <c r="O80" s="87"/>
      <c r="P80" s="87"/>
      <c r="Q80" s="87"/>
      <c r="R80" s="87"/>
      <c r="S80" s="87"/>
      <c r="T80" s="87"/>
      <c r="U80" s="74" t="s">
        <v>5000</v>
      </c>
    </row>
    <row r="81" spans="1:21" s="63" customFormat="1" ht="15" hidden="1" outlineLevel="1">
      <c r="A81" s="64" t="s">
        <v>3780</v>
      </c>
      <c r="B81" s="87"/>
      <c r="C81" s="87"/>
      <c r="D81" s="64" t="s">
        <v>4044</v>
      </c>
      <c r="E81" s="87"/>
      <c r="F81" s="64" t="s">
        <v>4306</v>
      </c>
      <c r="H81" s="64" t="s">
        <v>449</v>
      </c>
      <c r="I81" s="64">
        <v>93065</v>
      </c>
      <c r="J81" s="64" t="s">
        <v>4475</v>
      </c>
      <c r="K81" s="87"/>
      <c r="L81" s="87"/>
      <c r="M81" s="87"/>
      <c r="N81" s="64" t="s">
        <v>4741</v>
      </c>
      <c r="O81" s="87"/>
      <c r="P81" s="87"/>
      <c r="Q81" s="87"/>
      <c r="R81" s="87"/>
      <c r="S81" s="87"/>
      <c r="T81" s="87"/>
      <c r="U81" s="74" t="s">
        <v>5001</v>
      </c>
    </row>
    <row r="82" spans="1:21" s="63" customFormat="1" ht="15" hidden="1" outlineLevel="1">
      <c r="A82" s="64" t="s">
        <v>3781</v>
      </c>
      <c r="B82" s="87"/>
      <c r="C82" s="87"/>
      <c r="D82" s="64" t="s">
        <v>4045</v>
      </c>
      <c r="E82" s="87"/>
      <c r="F82" s="64" t="s">
        <v>4307</v>
      </c>
      <c r="H82" s="64" t="s">
        <v>449</v>
      </c>
      <c r="I82" s="64">
        <v>90265</v>
      </c>
      <c r="J82" s="64" t="s">
        <v>4476</v>
      </c>
      <c r="K82" s="87"/>
      <c r="L82" s="87"/>
      <c r="M82" s="87"/>
      <c r="N82" s="64" t="s">
        <v>4742</v>
      </c>
      <c r="O82" s="87"/>
      <c r="P82" s="87"/>
      <c r="Q82" s="87"/>
      <c r="R82" s="87"/>
      <c r="S82" s="87"/>
      <c r="T82" s="87"/>
      <c r="U82" s="74" t="s">
        <v>5002</v>
      </c>
    </row>
    <row r="83" spans="1:21" s="63" customFormat="1" ht="15" hidden="1" outlineLevel="1">
      <c r="A83" s="64" t="s">
        <v>3782</v>
      </c>
      <c r="B83" s="87"/>
      <c r="C83" s="87"/>
      <c r="D83" s="64" t="s">
        <v>4046</v>
      </c>
      <c r="E83" s="87"/>
      <c r="F83" s="64" t="s">
        <v>4308</v>
      </c>
      <c r="H83" s="64" t="s">
        <v>639</v>
      </c>
      <c r="I83" s="64">
        <v>2119</v>
      </c>
      <c r="J83" s="64" t="s">
        <v>4477</v>
      </c>
      <c r="K83" s="87"/>
      <c r="L83" s="87"/>
      <c r="M83" s="87"/>
      <c r="N83" s="64" t="s">
        <v>4743</v>
      </c>
      <c r="O83" s="87"/>
      <c r="P83" s="87"/>
      <c r="Q83" s="87"/>
      <c r="R83" s="87"/>
      <c r="S83" s="87"/>
      <c r="T83" s="87"/>
      <c r="U83" s="74" t="s">
        <v>5003</v>
      </c>
    </row>
    <row r="84" spans="1:21" s="63" customFormat="1" ht="15" hidden="1" outlineLevel="1">
      <c r="A84" s="64" t="s">
        <v>3783</v>
      </c>
      <c r="B84" s="87"/>
      <c r="C84" s="87"/>
      <c r="D84" s="64" t="s">
        <v>4047</v>
      </c>
      <c r="E84" s="87"/>
      <c r="F84" s="64" t="s">
        <v>4284</v>
      </c>
      <c r="H84" s="64" t="s">
        <v>449</v>
      </c>
      <c r="I84" s="64">
        <v>90056</v>
      </c>
      <c r="J84" s="64" t="s">
        <v>4478</v>
      </c>
      <c r="K84" s="87"/>
      <c r="L84" s="87"/>
      <c r="M84" s="87"/>
      <c r="N84" s="64" t="s">
        <v>4744</v>
      </c>
      <c r="O84" s="87"/>
      <c r="P84" s="87"/>
      <c r="Q84" s="87"/>
      <c r="R84" s="87"/>
      <c r="S84" s="87"/>
      <c r="T84" s="87"/>
      <c r="U84" s="74" t="s">
        <v>5004</v>
      </c>
    </row>
    <row r="85" spans="1:21" s="63" customFormat="1" ht="15" hidden="1" outlineLevel="1">
      <c r="A85" s="64" t="s">
        <v>3784</v>
      </c>
      <c r="B85" s="87"/>
      <c r="C85" s="87"/>
      <c r="D85" s="64" t="s">
        <v>4048</v>
      </c>
      <c r="E85" s="87"/>
      <c r="F85" s="64" t="s">
        <v>4309</v>
      </c>
      <c r="H85" s="64" t="s">
        <v>449</v>
      </c>
      <c r="I85" s="64">
        <v>93117</v>
      </c>
      <c r="J85" s="64" t="s">
        <v>4479</v>
      </c>
      <c r="K85" s="87"/>
      <c r="L85" s="87"/>
      <c r="M85" s="87"/>
      <c r="N85" s="64" t="s">
        <v>4745</v>
      </c>
      <c r="O85" s="87"/>
      <c r="P85" s="87"/>
      <c r="Q85" s="87"/>
      <c r="R85" s="87"/>
      <c r="S85" s="87"/>
      <c r="T85" s="87"/>
      <c r="U85" s="74" t="s">
        <v>5005</v>
      </c>
    </row>
    <row r="86" spans="1:21" s="63" customFormat="1" ht="15" hidden="1" outlineLevel="1">
      <c r="A86" s="64" t="s">
        <v>3785</v>
      </c>
      <c r="B86" s="87"/>
      <c r="C86" s="87"/>
      <c r="D86" s="64" t="s">
        <v>4049</v>
      </c>
      <c r="E86" s="87"/>
      <c r="F86" s="64" t="s">
        <v>4310</v>
      </c>
      <c r="H86" s="64" t="s">
        <v>1066</v>
      </c>
      <c r="I86" s="64">
        <v>55428</v>
      </c>
      <c r="J86" s="64" t="s">
        <v>4480</v>
      </c>
      <c r="K86" s="87"/>
      <c r="L86" s="87"/>
      <c r="M86" s="87"/>
      <c r="N86" s="64" t="s">
        <v>4746</v>
      </c>
      <c r="O86" s="87"/>
      <c r="P86" s="87"/>
      <c r="Q86" s="87"/>
      <c r="R86" s="87"/>
      <c r="S86" s="87"/>
      <c r="T86" s="87"/>
      <c r="U86" s="74" t="s">
        <v>5006</v>
      </c>
    </row>
    <row r="87" spans="1:21" s="63" customFormat="1" ht="15" hidden="1" outlineLevel="1">
      <c r="A87" s="64" t="s">
        <v>3786</v>
      </c>
      <c r="B87" s="87"/>
      <c r="C87" s="87"/>
      <c r="D87" s="64" t="s">
        <v>4050</v>
      </c>
      <c r="E87" s="87"/>
      <c r="F87" s="64" t="s">
        <v>4311</v>
      </c>
      <c r="H87" s="64" t="s">
        <v>449</v>
      </c>
      <c r="I87" s="64">
        <v>94510</v>
      </c>
      <c r="J87" s="64" t="s">
        <v>4481</v>
      </c>
      <c r="K87" s="87"/>
      <c r="L87" s="87"/>
      <c r="M87" s="87"/>
      <c r="N87" s="64" t="s">
        <v>4747</v>
      </c>
      <c r="O87" s="87"/>
      <c r="P87" s="87"/>
      <c r="Q87" s="87"/>
      <c r="R87" s="87"/>
      <c r="S87" s="87"/>
      <c r="T87" s="87"/>
      <c r="U87" s="74" t="s">
        <v>5007</v>
      </c>
    </row>
    <row r="88" spans="1:21" s="63" customFormat="1" ht="15" hidden="1" outlineLevel="1">
      <c r="A88" s="64" t="s">
        <v>3787</v>
      </c>
      <c r="B88" s="87"/>
      <c r="C88" s="87"/>
      <c r="D88" s="64" t="s">
        <v>4051</v>
      </c>
      <c r="E88" s="87"/>
      <c r="F88" s="64" t="s">
        <v>4312</v>
      </c>
      <c r="H88" s="64" t="s">
        <v>449</v>
      </c>
      <c r="I88" s="64">
        <v>91103</v>
      </c>
      <c r="J88" s="64" t="s">
        <v>4482</v>
      </c>
      <c r="K88" s="87"/>
      <c r="L88" s="87"/>
      <c r="M88" s="87"/>
      <c r="N88" s="64" t="s">
        <v>4748</v>
      </c>
      <c r="O88" s="87"/>
      <c r="P88" s="87"/>
      <c r="Q88" s="87"/>
      <c r="R88" s="87"/>
      <c r="S88" s="87"/>
      <c r="T88" s="87"/>
      <c r="U88" s="74" t="s">
        <v>5008</v>
      </c>
    </row>
    <row r="89" spans="1:21" s="63" customFormat="1" ht="15" hidden="1" outlineLevel="1">
      <c r="A89" s="64" t="s">
        <v>3788</v>
      </c>
      <c r="B89" s="87"/>
      <c r="C89" s="87"/>
      <c r="D89" s="64" t="s">
        <v>4052</v>
      </c>
      <c r="E89" s="87"/>
      <c r="F89" s="64" t="s">
        <v>4286</v>
      </c>
      <c r="H89" s="64" t="s">
        <v>449</v>
      </c>
      <c r="I89" s="64">
        <v>94015</v>
      </c>
      <c r="J89" s="64" t="s">
        <v>4483</v>
      </c>
      <c r="K89" s="87"/>
      <c r="L89" s="87"/>
      <c r="M89" s="87"/>
      <c r="N89" s="64" t="s">
        <v>4749</v>
      </c>
      <c r="O89" s="87"/>
      <c r="P89" s="87"/>
      <c r="Q89" s="87"/>
      <c r="R89" s="87"/>
      <c r="S89" s="87"/>
      <c r="T89" s="87"/>
      <c r="U89" s="74" t="s">
        <v>4990</v>
      </c>
    </row>
    <row r="90" spans="1:21" s="63" customFormat="1" ht="15" hidden="1" outlineLevel="1">
      <c r="A90" s="64" t="s">
        <v>3789</v>
      </c>
      <c r="B90" s="87"/>
      <c r="C90" s="87"/>
      <c r="D90" s="64" t="s">
        <v>4053</v>
      </c>
      <c r="E90" s="87"/>
      <c r="F90" s="64" t="s">
        <v>4313</v>
      </c>
      <c r="H90" s="64" t="s">
        <v>449</v>
      </c>
      <c r="I90" s="64">
        <v>92880</v>
      </c>
      <c r="J90" s="64" t="s">
        <v>4484</v>
      </c>
      <c r="K90" s="87"/>
      <c r="L90" s="87"/>
      <c r="M90" s="87"/>
      <c r="N90" s="64" t="s">
        <v>4750</v>
      </c>
      <c r="O90" s="87"/>
      <c r="P90" s="87"/>
      <c r="Q90" s="87"/>
      <c r="R90" s="87"/>
      <c r="S90" s="87"/>
      <c r="T90" s="87"/>
      <c r="U90" s="74" t="s">
        <v>5009</v>
      </c>
    </row>
    <row r="91" spans="1:21" s="63" customFormat="1" ht="15" hidden="1" outlineLevel="1">
      <c r="A91" s="64" t="s">
        <v>3790</v>
      </c>
      <c r="B91" s="87"/>
      <c r="C91" s="87"/>
      <c r="D91" s="64" t="s">
        <v>4054</v>
      </c>
      <c r="E91" s="87"/>
      <c r="F91" s="64" t="s">
        <v>4314</v>
      </c>
      <c r="H91" s="64" t="s">
        <v>449</v>
      </c>
      <c r="I91" s="64">
        <v>91020</v>
      </c>
      <c r="J91" s="64" t="s">
        <v>4485</v>
      </c>
      <c r="K91" s="87"/>
      <c r="L91" s="87"/>
      <c r="M91" s="87"/>
      <c r="N91" s="64" t="s">
        <v>4751</v>
      </c>
      <c r="O91" s="87"/>
      <c r="P91" s="87"/>
      <c r="Q91" s="87"/>
      <c r="R91" s="87"/>
      <c r="S91" s="87"/>
      <c r="T91" s="87"/>
      <c r="U91" s="74" t="s">
        <v>5010</v>
      </c>
    </row>
    <row r="92" spans="1:21" s="63" customFormat="1" ht="15" hidden="1" outlineLevel="1">
      <c r="A92" s="64" t="s">
        <v>3791</v>
      </c>
      <c r="B92" s="87"/>
      <c r="C92" s="87"/>
      <c r="D92" s="64" t="s">
        <v>4055</v>
      </c>
      <c r="E92" s="87"/>
      <c r="F92" s="64" t="s">
        <v>4305</v>
      </c>
      <c r="H92" s="64" t="s">
        <v>449</v>
      </c>
      <c r="I92" s="64">
        <v>94539</v>
      </c>
      <c r="J92" s="64" t="s">
        <v>4486</v>
      </c>
      <c r="K92" s="87"/>
      <c r="L92" s="87"/>
      <c r="M92" s="87"/>
      <c r="N92" s="64" t="s">
        <v>4752</v>
      </c>
      <c r="O92" s="87"/>
      <c r="P92" s="87"/>
      <c r="Q92" s="87"/>
      <c r="R92" s="87"/>
      <c r="S92" s="87"/>
      <c r="T92" s="87"/>
      <c r="U92" s="74" t="s">
        <v>5011</v>
      </c>
    </row>
    <row r="93" spans="1:21" s="63" customFormat="1" ht="15" hidden="1" outlineLevel="1">
      <c r="A93" s="64" t="s">
        <v>3792</v>
      </c>
      <c r="B93" s="87"/>
      <c r="C93" s="87"/>
      <c r="D93" s="64" t="s">
        <v>4056</v>
      </c>
      <c r="E93" s="87"/>
      <c r="F93" s="64" t="s">
        <v>4315</v>
      </c>
      <c r="H93" s="64" t="s">
        <v>449</v>
      </c>
      <c r="I93" s="64">
        <v>94928</v>
      </c>
      <c r="J93" s="64" t="s">
        <v>4487</v>
      </c>
      <c r="K93" s="87"/>
      <c r="L93" s="87"/>
      <c r="M93" s="87"/>
      <c r="N93" s="64" t="s">
        <v>4753</v>
      </c>
      <c r="O93" s="87"/>
      <c r="P93" s="87"/>
      <c r="Q93" s="87"/>
      <c r="R93" s="87"/>
      <c r="S93" s="87"/>
      <c r="T93" s="87"/>
      <c r="U93" s="74" t="s">
        <v>5012</v>
      </c>
    </row>
    <row r="94" spans="1:21" s="63" customFormat="1" ht="15" hidden="1" outlineLevel="1">
      <c r="A94" s="64" t="s">
        <v>3793</v>
      </c>
      <c r="B94" s="87"/>
      <c r="C94" s="87"/>
      <c r="D94" s="64" t="s">
        <v>4057</v>
      </c>
      <c r="E94" s="87"/>
      <c r="F94" s="64" t="s">
        <v>4316</v>
      </c>
      <c r="H94" s="64" t="s">
        <v>449</v>
      </c>
      <c r="I94" s="64">
        <v>92007</v>
      </c>
      <c r="J94" s="64" t="s">
        <v>4488</v>
      </c>
      <c r="K94" s="87"/>
      <c r="L94" s="87"/>
      <c r="M94" s="87"/>
      <c r="N94" s="64" t="s">
        <v>4754</v>
      </c>
      <c r="O94" s="87"/>
      <c r="P94" s="87"/>
      <c r="Q94" s="87"/>
      <c r="R94" s="87"/>
      <c r="S94" s="87"/>
      <c r="T94" s="87"/>
      <c r="U94" s="74" t="s">
        <v>4981</v>
      </c>
    </row>
    <row r="95" spans="1:21" s="63" customFormat="1" ht="15" hidden="1" outlineLevel="1">
      <c r="A95" s="64" t="s">
        <v>3794</v>
      </c>
      <c r="B95" s="87"/>
      <c r="C95" s="87"/>
      <c r="D95" s="64" t="s">
        <v>4058</v>
      </c>
      <c r="E95" s="87"/>
      <c r="F95" s="64" t="s">
        <v>4282</v>
      </c>
      <c r="H95" s="64" t="s">
        <v>449</v>
      </c>
      <c r="I95" s="64">
        <v>94621</v>
      </c>
      <c r="J95" s="64" t="s">
        <v>4489</v>
      </c>
      <c r="K95" s="87"/>
      <c r="L95" s="87"/>
      <c r="M95" s="87"/>
      <c r="N95" s="64" t="s">
        <v>4755</v>
      </c>
      <c r="O95" s="87"/>
      <c r="P95" s="87"/>
      <c r="Q95" s="87"/>
      <c r="R95" s="87"/>
      <c r="S95" s="87"/>
      <c r="T95" s="87"/>
      <c r="U95" s="74" t="s">
        <v>4967</v>
      </c>
    </row>
    <row r="96" spans="1:21" s="63" customFormat="1" ht="15" hidden="1" outlineLevel="1">
      <c r="A96" s="64" t="s">
        <v>3795</v>
      </c>
      <c r="B96" s="87"/>
      <c r="C96" s="87"/>
      <c r="D96" s="64" t="s">
        <v>4059</v>
      </c>
      <c r="E96" s="87"/>
      <c r="F96" s="64" t="s">
        <v>4288</v>
      </c>
      <c r="H96" s="64" t="s">
        <v>449</v>
      </c>
      <c r="I96" s="64">
        <v>94588</v>
      </c>
      <c r="J96" s="64" t="s">
        <v>4490</v>
      </c>
      <c r="K96" s="87"/>
      <c r="L96" s="87"/>
      <c r="M96" s="87"/>
      <c r="N96" s="64" t="s">
        <v>4756</v>
      </c>
      <c r="O96" s="87"/>
      <c r="P96" s="87"/>
      <c r="Q96" s="87"/>
      <c r="R96" s="87"/>
      <c r="S96" s="87"/>
      <c r="T96" s="87"/>
      <c r="U96" s="74" t="s">
        <v>5013</v>
      </c>
    </row>
    <row r="97" spans="1:21" s="63" customFormat="1" ht="15" hidden="1" outlineLevel="1">
      <c r="A97" s="64" t="s">
        <v>3796</v>
      </c>
      <c r="B97" s="87"/>
      <c r="C97" s="87"/>
      <c r="D97" s="64" t="s">
        <v>4060</v>
      </c>
      <c r="E97" s="87"/>
      <c r="F97" s="64" t="s">
        <v>4317</v>
      </c>
      <c r="H97" s="64" t="s">
        <v>836</v>
      </c>
      <c r="I97" s="64">
        <v>33418</v>
      </c>
      <c r="J97" s="64" t="s">
        <v>4491</v>
      </c>
      <c r="K97" s="87"/>
      <c r="L97" s="87"/>
      <c r="M97" s="87"/>
      <c r="N97" s="64" t="s">
        <v>4757</v>
      </c>
      <c r="O97" s="87"/>
      <c r="P97" s="87"/>
      <c r="Q97" s="87"/>
      <c r="R97" s="87"/>
      <c r="S97" s="87"/>
      <c r="T97" s="87"/>
      <c r="U97" s="74" t="s">
        <v>5014</v>
      </c>
    </row>
    <row r="98" spans="1:21" s="63" customFormat="1" ht="15" hidden="1" outlineLevel="1">
      <c r="A98" s="64" t="s">
        <v>3797</v>
      </c>
      <c r="B98" s="87"/>
      <c r="C98" s="87"/>
      <c r="D98" s="64" t="s">
        <v>4061</v>
      </c>
      <c r="E98" s="87"/>
      <c r="F98" s="64" t="s">
        <v>4318</v>
      </c>
      <c r="H98" s="64" t="s">
        <v>655</v>
      </c>
      <c r="I98" s="64">
        <v>22314</v>
      </c>
      <c r="J98" s="64" t="s">
        <v>4492</v>
      </c>
      <c r="K98" s="87"/>
      <c r="L98" s="87"/>
      <c r="M98" s="87"/>
      <c r="N98" s="64" t="s">
        <v>4758</v>
      </c>
      <c r="O98" s="87"/>
      <c r="P98" s="87"/>
      <c r="Q98" s="87"/>
      <c r="R98" s="87"/>
      <c r="S98" s="87"/>
      <c r="T98" s="87"/>
      <c r="U98" s="74" t="s">
        <v>5015</v>
      </c>
    </row>
    <row r="99" spans="1:21" s="63" customFormat="1" ht="15" hidden="1" outlineLevel="1">
      <c r="A99" s="64" t="s">
        <v>3798</v>
      </c>
      <c r="B99" s="87"/>
      <c r="C99" s="87"/>
      <c r="D99" s="64" t="s">
        <v>4062</v>
      </c>
      <c r="E99" s="87"/>
      <c r="F99" s="64" t="s">
        <v>4319</v>
      </c>
      <c r="H99" s="64" t="s">
        <v>449</v>
      </c>
      <c r="I99" s="64">
        <v>92879</v>
      </c>
      <c r="J99" s="64" t="s">
        <v>4493</v>
      </c>
      <c r="K99" s="87"/>
      <c r="L99" s="87"/>
      <c r="M99" s="87"/>
      <c r="N99" s="64" t="s">
        <v>4759</v>
      </c>
      <c r="O99" s="87"/>
      <c r="P99" s="87"/>
      <c r="Q99" s="87"/>
      <c r="R99" s="87"/>
      <c r="S99" s="87"/>
      <c r="T99" s="87"/>
      <c r="U99" s="74" t="s">
        <v>5016</v>
      </c>
    </row>
    <row r="100" spans="1:21" s="63" customFormat="1" ht="15" hidden="1" outlineLevel="1">
      <c r="A100" s="64" t="s">
        <v>3799</v>
      </c>
      <c r="B100" s="87"/>
      <c r="C100" s="87"/>
      <c r="D100" s="64" t="s">
        <v>4063</v>
      </c>
      <c r="E100" s="87"/>
      <c r="F100" s="64" t="s">
        <v>4320</v>
      </c>
      <c r="H100" s="64" t="s">
        <v>449</v>
      </c>
      <c r="I100" s="64">
        <v>92626</v>
      </c>
      <c r="J100" s="64" t="s">
        <v>4494</v>
      </c>
      <c r="K100" s="87"/>
      <c r="L100" s="87"/>
      <c r="M100" s="87"/>
      <c r="N100" s="64" t="s">
        <v>4760</v>
      </c>
      <c r="O100" s="87"/>
      <c r="P100" s="87"/>
      <c r="Q100" s="87"/>
      <c r="R100" s="87"/>
      <c r="S100" s="87"/>
      <c r="T100" s="87"/>
      <c r="U100" s="74" t="s">
        <v>5017</v>
      </c>
    </row>
    <row r="101" spans="1:21" s="63" customFormat="1" ht="15" hidden="1" outlineLevel="1">
      <c r="A101" s="64" t="s">
        <v>3800</v>
      </c>
      <c r="B101" s="87"/>
      <c r="C101" s="87"/>
      <c r="D101" s="64" t="s">
        <v>4064</v>
      </c>
      <c r="E101" s="87"/>
      <c r="F101" s="64" t="s">
        <v>4321</v>
      </c>
      <c r="H101" s="64" t="s">
        <v>449</v>
      </c>
      <c r="I101" s="64">
        <v>94521</v>
      </c>
      <c r="J101" s="64" t="s">
        <v>4495</v>
      </c>
      <c r="K101" s="87"/>
      <c r="L101" s="87"/>
      <c r="M101" s="87"/>
      <c r="N101" s="64" t="s">
        <v>4761</v>
      </c>
      <c r="O101" s="87"/>
      <c r="P101" s="87"/>
      <c r="Q101" s="87"/>
      <c r="R101" s="87"/>
      <c r="S101" s="87"/>
      <c r="T101" s="87"/>
      <c r="U101" s="74" t="s">
        <v>5018</v>
      </c>
    </row>
    <row r="102" spans="1:21" s="63" customFormat="1" ht="15" hidden="1" outlineLevel="1">
      <c r="A102" s="64" t="s">
        <v>3801</v>
      </c>
      <c r="B102" s="87"/>
      <c r="C102" s="87"/>
      <c r="D102" s="64" t="s">
        <v>4065</v>
      </c>
      <c r="E102" s="87"/>
      <c r="F102" s="64" t="s">
        <v>4322</v>
      </c>
      <c r="H102" s="64" t="s">
        <v>449</v>
      </c>
      <c r="I102" s="64">
        <v>92866</v>
      </c>
      <c r="J102" s="64" t="s">
        <v>4496</v>
      </c>
      <c r="K102" s="87"/>
      <c r="L102" s="87"/>
      <c r="M102" s="87"/>
      <c r="N102" s="64" t="s">
        <v>4762</v>
      </c>
      <c r="O102" s="87"/>
      <c r="P102" s="87"/>
      <c r="Q102" s="87"/>
      <c r="R102" s="87"/>
      <c r="S102" s="87"/>
      <c r="T102" s="87"/>
      <c r="U102" s="74" t="s">
        <v>5019</v>
      </c>
    </row>
    <row r="103" spans="1:21" s="63" customFormat="1" ht="15" hidden="1" outlineLevel="1">
      <c r="A103" s="64" t="s">
        <v>3802</v>
      </c>
      <c r="B103" s="87"/>
      <c r="C103" s="87"/>
      <c r="D103" s="64" t="s">
        <v>4066</v>
      </c>
      <c r="E103" s="87"/>
      <c r="F103" s="64" t="s">
        <v>4300</v>
      </c>
      <c r="H103" s="64" t="s">
        <v>449</v>
      </c>
      <c r="I103" s="64">
        <v>92630</v>
      </c>
      <c r="J103" s="64" t="s">
        <v>4497</v>
      </c>
      <c r="K103" s="87"/>
      <c r="L103" s="87"/>
      <c r="M103" s="87"/>
      <c r="N103" s="64" t="s">
        <v>4763</v>
      </c>
      <c r="O103" s="87"/>
      <c r="P103" s="87"/>
      <c r="Q103" s="87"/>
      <c r="R103" s="87"/>
      <c r="S103" s="87"/>
      <c r="T103" s="87"/>
      <c r="U103" s="74" t="s">
        <v>5005</v>
      </c>
    </row>
    <row r="104" spans="1:21" s="63" customFormat="1" ht="15" hidden="1" outlineLevel="1">
      <c r="A104" s="64" t="s">
        <v>3803</v>
      </c>
      <c r="B104" s="87"/>
      <c r="C104" s="87"/>
      <c r="D104" s="64" t="s">
        <v>4067</v>
      </c>
      <c r="E104" s="87"/>
      <c r="F104" s="64" t="s">
        <v>4323</v>
      </c>
      <c r="H104" s="64" t="s">
        <v>449</v>
      </c>
      <c r="I104" s="64">
        <v>91403</v>
      </c>
      <c r="J104" s="64" t="s">
        <v>4498</v>
      </c>
      <c r="K104" s="87"/>
      <c r="L104" s="87"/>
      <c r="M104" s="87"/>
      <c r="N104" s="64" t="s">
        <v>4764</v>
      </c>
      <c r="O104" s="87"/>
      <c r="P104" s="87"/>
      <c r="Q104" s="87"/>
      <c r="R104" s="87"/>
      <c r="S104" s="87"/>
      <c r="T104" s="87"/>
      <c r="U104" s="74" t="s">
        <v>4967</v>
      </c>
    </row>
    <row r="105" spans="1:21" s="63" customFormat="1" ht="15" hidden="1" outlineLevel="1">
      <c r="A105" s="64" t="s">
        <v>3804</v>
      </c>
      <c r="B105" s="87"/>
      <c r="C105" s="87"/>
      <c r="D105" s="64" t="s">
        <v>4068</v>
      </c>
      <c r="E105" s="87"/>
      <c r="F105" s="64" t="s">
        <v>4284</v>
      </c>
      <c r="H105" s="64" t="s">
        <v>449</v>
      </c>
      <c r="I105" s="64">
        <v>90065</v>
      </c>
      <c r="J105" s="64" t="s">
        <v>4499</v>
      </c>
      <c r="K105" s="87"/>
      <c r="L105" s="87"/>
      <c r="M105" s="87"/>
      <c r="N105" s="64" t="s">
        <v>4765</v>
      </c>
      <c r="O105" s="87"/>
      <c r="P105" s="87"/>
      <c r="Q105" s="87"/>
      <c r="R105" s="87"/>
      <c r="S105" s="87"/>
      <c r="T105" s="87"/>
      <c r="U105" s="74" t="s">
        <v>5020</v>
      </c>
    </row>
    <row r="106" spans="1:21" s="63" customFormat="1" ht="15" hidden="1" outlineLevel="1">
      <c r="A106" s="64" t="s">
        <v>3805</v>
      </c>
      <c r="B106" s="87"/>
      <c r="C106" s="87"/>
      <c r="D106" s="64" t="s">
        <v>4069</v>
      </c>
      <c r="E106" s="87"/>
      <c r="F106" s="64" t="s">
        <v>4324</v>
      </c>
      <c r="H106" s="64" t="s">
        <v>449</v>
      </c>
      <c r="I106" s="64">
        <v>92835</v>
      </c>
      <c r="J106" s="64" t="s">
        <v>4500</v>
      </c>
      <c r="K106" s="87"/>
      <c r="L106" s="87"/>
      <c r="M106" s="87"/>
      <c r="N106" s="64" t="s">
        <v>4766</v>
      </c>
      <c r="O106" s="87"/>
      <c r="P106" s="87"/>
      <c r="Q106" s="87"/>
      <c r="R106" s="87"/>
      <c r="S106" s="87"/>
      <c r="T106" s="87"/>
      <c r="U106" s="74" t="s">
        <v>4965</v>
      </c>
    </row>
    <row r="107" spans="1:21" s="63" customFormat="1" ht="15" hidden="1" outlineLevel="1">
      <c r="A107" s="64" t="s">
        <v>3806</v>
      </c>
      <c r="B107" s="87"/>
      <c r="C107" s="87"/>
      <c r="D107" s="64" t="s">
        <v>4070</v>
      </c>
      <c r="E107" s="87"/>
      <c r="F107" s="64" t="s">
        <v>4325</v>
      </c>
      <c r="H107" s="64" t="s">
        <v>449</v>
      </c>
      <c r="I107" s="64">
        <v>91733</v>
      </c>
      <c r="J107" s="64" t="s">
        <v>4501</v>
      </c>
      <c r="K107" s="87"/>
      <c r="L107" s="87"/>
      <c r="M107" s="87"/>
      <c r="N107" s="64" t="s">
        <v>4767</v>
      </c>
      <c r="O107" s="87"/>
      <c r="P107" s="87"/>
      <c r="Q107" s="87"/>
      <c r="R107" s="87"/>
      <c r="S107" s="87"/>
      <c r="T107" s="87"/>
      <c r="U107" s="74" t="s">
        <v>5001</v>
      </c>
    </row>
    <row r="108" spans="1:21" s="63" customFormat="1" ht="15" hidden="1" outlineLevel="1">
      <c r="A108" s="64" t="s">
        <v>3807</v>
      </c>
      <c r="B108" s="87"/>
      <c r="C108" s="87"/>
      <c r="D108" s="64" t="s">
        <v>4071</v>
      </c>
      <c r="E108" s="87"/>
      <c r="F108" s="64" t="s">
        <v>4326</v>
      </c>
      <c r="H108" s="64" t="s">
        <v>449</v>
      </c>
      <c r="I108" s="64">
        <v>90240</v>
      </c>
      <c r="J108" s="64" t="s">
        <v>4502</v>
      </c>
      <c r="K108" s="87"/>
      <c r="L108" s="87"/>
      <c r="M108" s="87"/>
      <c r="N108" s="64" t="s">
        <v>4768</v>
      </c>
      <c r="O108" s="87"/>
      <c r="P108" s="87"/>
      <c r="Q108" s="87"/>
      <c r="R108" s="87"/>
      <c r="S108" s="87"/>
      <c r="T108" s="87"/>
      <c r="U108" s="74" t="s">
        <v>5021</v>
      </c>
    </row>
    <row r="109" spans="1:21" s="63" customFormat="1" ht="15" hidden="1" outlineLevel="1">
      <c r="A109" s="64" t="s">
        <v>3808</v>
      </c>
      <c r="B109" s="87"/>
      <c r="C109" s="87"/>
      <c r="D109" s="64" t="s">
        <v>4072</v>
      </c>
      <c r="E109" s="87"/>
      <c r="F109" s="64" t="s">
        <v>4327</v>
      </c>
      <c r="H109" s="64" t="s">
        <v>449</v>
      </c>
      <c r="I109" s="64">
        <v>94806</v>
      </c>
      <c r="J109" s="64" t="s">
        <v>4503</v>
      </c>
      <c r="K109" s="87"/>
      <c r="L109" s="87"/>
      <c r="M109" s="87"/>
      <c r="N109" s="64"/>
      <c r="O109" s="87"/>
      <c r="P109" s="87"/>
      <c r="Q109" s="87"/>
      <c r="R109" s="87"/>
      <c r="S109" s="87"/>
      <c r="T109" s="87"/>
      <c r="U109" s="74" t="s">
        <v>5022</v>
      </c>
    </row>
    <row r="110" spans="1:21" s="63" customFormat="1" ht="15" hidden="1" outlineLevel="1">
      <c r="A110" s="64" t="s">
        <v>3809</v>
      </c>
      <c r="B110" s="87"/>
      <c r="C110" s="87"/>
      <c r="D110" s="64" t="s">
        <v>4073</v>
      </c>
      <c r="E110" s="87"/>
      <c r="F110" s="64" t="s">
        <v>4314</v>
      </c>
      <c r="H110" s="64" t="s">
        <v>449</v>
      </c>
      <c r="I110" s="64">
        <v>91206</v>
      </c>
      <c r="J110" s="64" t="s">
        <v>4504</v>
      </c>
      <c r="K110" s="87"/>
      <c r="L110" s="87"/>
      <c r="M110" s="87"/>
      <c r="N110" s="64" t="s">
        <v>4769</v>
      </c>
      <c r="O110" s="87"/>
      <c r="P110" s="87"/>
      <c r="Q110" s="87"/>
      <c r="R110" s="87"/>
      <c r="S110" s="87"/>
      <c r="T110" s="87"/>
      <c r="U110" s="74" t="s">
        <v>5002</v>
      </c>
    </row>
    <row r="111" spans="1:21" s="63" customFormat="1" ht="15" hidden="1" outlineLevel="1">
      <c r="A111" s="64" t="s">
        <v>3810</v>
      </c>
      <c r="B111" s="87"/>
      <c r="C111" s="87"/>
      <c r="D111" s="64" t="s">
        <v>4074</v>
      </c>
      <c r="E111" s="87"/>
      <c r="F111" s="64" t="s">
        <v>4328</v>
      </c>
      <c r="H111" s="64" t="s">
        <v>449</v>
      </c>
      <c r="I111" s="64">
        <v>90292</v>
      </c>
      <c r="J111" s="64" t="s">
        <v>4505</v>
      </c>
      <c r="K111" s="87"/>
      <c r="L111" s="87"/>
      <c r="M111" s="87"/>
      <c r="N111" s="64" t="s">
        <v>4770</v>
      </c>
      <c r="O111" s="87"/>
      <c r="P111" s="87"/>
      <c r="Q111" s="87"/>
      <c r="R111" s="87"/>
      <c r="S111" s="87"/>
      <c r="T111" s="87"/>
      <c r="U111" s="74" t="s">
        <v>5023</v>
      </c>
    </row>
    <row r="112" spans="1:21" s="63" customFormat="1" ht="15" hidden="1" outlineLevel="1">
      <c r="A112" s="64" t="s">
        <v>3811</v>
      </c>
      <c r="B112" s="87"/>
      <c r="C112" s="87"/>
      <c r="D112" s="64" t="s">
        <v>4075</v>
      </c>
      <c r="E112" s="87"/>
      <c r="F112" s="64" t="s">
        <v>4329</v>
      </c>
      <c r="H112" s="64" t="s">
        <v>449</v>
      </c>
      <c r="I112" s="64">
        <v>95616</v>
      </c>
      <c r="J112" s="64" t="s">
        <v>4506</v>
      </c>
      <c r="K112" s="87"/>
      <c r="L112" s="87"/>
      <c r="M112" s="87"/>
      <c r="N112" s="64" t="s">
        <v>4771</v>
      </c>
      <c r="O112" s="87"/>
      <c r="P112" s="87"/>
      <c r="Q112" s="87"/>
      <c r="R112" s="87"/>
      <c r="S112" s="87"/>
      <c r="T112" s="87"/>
      <c r="U112" s="74" t="s">
        <v>5024</v>
      </c>
    </row>
    <row r="113" spans="1:21" s="63" customFormat="1" ht="15" hidden="1" outlineLevel="1">
      <c r="A113" s="64" t="s">
        <v>3812</v>
      </c>
      <c r="B113" s="87"/>
      <c r="C113" s="87"/>
      <c r="D113" s="64" t="s">
        <v>4076</v>
      </c>
      <c r="E113" s="87"/>
      <c r="F113" s="64" t="s">
        <v>4292</v>
      </c>
      <c r="H113" s="64" t="s">
        <v>449</v>
      </c>
      <c r="I113" s="64">
        <v>90703</v>
      </c>
      <c r="J113" s="64" t="s">
        <v>4507</v>
      </c>
      <c r="K113" s="87"/>
      <c r="L113" s="87"/>
      <c r="M113" s="87"/>
      <c r="N113" s="64" t="s">
        <v>4772</v>
      </c>
      <c r="O113" s="87"/>
      <c r="P113" s="87"/>
      <c r="Q113" s="87"/>
      <c r="R113" s="87"/>
      <c r="S113" s="87"/>
      <c r="T113" s="87"/>
      <c r="U113" s="74" t="s">
        <v>5025</v>
      </c>
    </row>
    <row r="114" spans="1:21" s="63" customFormat="1" ht="15" hidden="1" outlineLevel="1">
      <c r="A114" s="64" t="s">
        <v>3813</v>
      </c>
      <c r="B114" s="87"/>
      <c r="C114" s="87"/>
      <c r="D114" s="64" t="s">
        <v>4077</v>
      </c>
      <c r="E114" s="87"/>
      <c r="F114" s="64" t="s">
        <v>4284</v>
      </c>
      <c r="H114" s="64" t="s">
        <v>449</v>
      </c>
      <c r="I114" s="64">
        <v>90012</v>
      </c>
      <c r="J114" s="64" t="s">
        <v>4508</v>
      </c>
      <c r="K114" s="87"/>
      <c r="L114" s="87"/>
      <c r="M114" s="87"/>
      <c r="N114" s="64" t="s">
        <v>4773</v>
      </c>
      <c r="O114" s="87"/>
      <c r="P114" s="87"/>
      <c r="Q114" s="87"/>
      <c r="R114" s="87"/>
      <c r="S114" s="87"/>
      <c r="T114" s="87"/>
      <c r="U114" s="74" t="s">
        <v>5026</v>
      </c>
    </row>
    <row r="115" spans="1:21" s="63" customFormat="1" ht="15" hidden="1" outlineLevel="1">
      <c r="A115" s="64" t="s">
        <v>3814</v>
      </c>
      <c r="B115" s="87"/>
      <c r="C115" s="87"/>
      <c r="D115" s="64" t="s">
        <v>4078</v>
      </c>
      <c r="E115" s="87"/>
      <c r="F115" s="64" t="s">
        <v>4330</v>
      </c>
      <c r="H115" s="64" t="s">
        <v>4331</v>
      </c>
      <c r="I115" s="64">
        <v>74021</v>
      </c>
      <c r="J115" s="64" t="s">
        <v>4509</v>
      </c>
      <c r="K115" s="87"/>
      <c r="L115" s="87"/>
      <c r="M115" s="87"/>
      <c r="N115" s="64" t="s">
        <v>4774</v>
      </c>
      <c r="O115" s="87"/>
      <c r="P115" s="87"/>
      <c r="Q115" s="87"/>
      <c r="R115" s="87"/>
      <c r="S115" s="87"/>
      <c r="T115" s="87"/>
      <c r="U115" s="74" t="s">
        <v>5027</v>
      </c>
    </row>
    <row r="116" spans="1:21" s="63" customFormat="1" ht="15" hidden="1" outlineLevel="1">
      <c r="A116" s="64" t="s">
        <v>3518</v>
      </c>
      <c r="B116" s="87"/>
      <c r="C116" s="87"/>
      <c r="D116" s="64" t="s">
        <v>4079</v>
      </c>
      <c r="E116" s="87"/>
      <c r="F116" s="64" t="s">
        <v>3546</v>
      </c>
      <c r="H116" s="64" t="s">
        <v>3564</v>
      </c>
      <c r="I116" s="64">
        <v>20876</v>
      </c>
      <c r="J116" s="64" t="s">
        <v>4510</v>
      </c>
      <c r="K116" s="87"/>
      <c r="L116" s="87"/>
      <c r="M116" s="87"/>
      <c r="N116" s="64" t="s">
        <v>4775</v>
      </c>
      <c r="O116" s="87"/>
      <c r="P116" s="87"/>
      <c r="Q116" s="87"/>
      <c r="R116" s="87"/>
      <c r="S116" s="87"/>
      <c r="T116" s="87"/>
      <c r="U116" s="74" t="s">
        <v>5028</v>
      </c>
    </row>
    <row r="117" spans="1:21" s="63" customFormat="1" ht="15" hidden="1" outlineLevel="1">
      <c r="A117" s="64" t="s">
        <v>3815</v>
      </c>
      <c r="B117" s="87"/>
      <c r="C117" s="87"/>
      <c r="D117" s="64" t="s">
        <v>4080</v>
      </c>
      <c r="E117" s="87"/>
      <c r="F117" s="64" t="s">
        <v>4332</v>
      </c>
      <c r="H117" s="64" t="s">
        <v>449</v>
      </c>
      <c r="I117" s="64">
        <v>92024</v>
      </c>
      <c r="J117" s="64" t="s">
        <v>4511</v>
      </c>
      <c r="K117" s="87"/>
      <c r="L117" s="87"/>
      <c r="M117" s="87"/>
      <c r="N117" s="64" t="s">
        <v>4776</v>
      </c>
      <c r="O117" s="87"/>
      <c r="P117" s="87"/>
      <c r="Q117" s="87"/>
      <c r="R117" s="87"/>
      <c r="S117" s="87"/>
      <c r="T117" s="87"/>
      <c r="U117" s="74" t="s">
        <v>5029</v>
      </c>
    </row>
    <row r="118" spans="1:21" s="63" customFormat="1" ht="15" hidden="1" outlineLevel="1">
      <c r="A118" s="64" t="s">
        <v>3816</v>
      </c>
      <c r="B118" s="87"/>
      <c r="C118" s="87"/>
      <c r="D118" s="64" t="s">
        <v>4081</v>
      </c>
      <c r="E118" s="87"/>
      <c r="F118" s="64" t="s">
        <v>4333</v>
      </c>
      <c r="H118" s="64" t="s">
        <v>449</v>
      </c>
      <c r="I118" s="64">
        <v>90740</v>
      </c>
      <c r="J118" s="64" t="s">
        <v>4512</v>
      </c>
      <c r="K118" s="87"/>
      <c r="L118" s="87"/>
      <c r="M118" s="87"/>
      <c r="N118" s="64" t="s">
        <v>4777</v>
      </c>
      <c r="O118" s="87"/>
      <c r="P118" s="87"/>
      <c r="Q118" s="87"/>
      <c r="R118" s="87"/>
      <c r="S118" s="87"/>
      <c r="T118" s="87"/>
      <c r="U118" s="74" t="s">
        <v>5030</v>
      </c>
    </row>
    <row r="119" spans="1:21" s="63" customFormat="1" ht="15" hidden="1" outlineLevel="1">
      <c r="A119" s="64" t="s">
        <v>3817</v>
      </c>
      <c r="B119" s="87"/>
      <c r="C119" s="87"/>
      <c r="D119" s="64" t="s">
        <v>4082</v>
      </c>
      <c r="E119" s="87"/>
      <c r="F119" s="64" t="s">
        <v>4334</v>
      </c>
      <c r="H119" s="64" t="s">
        <v>644</v>
      </c>
      <c r="I119" s="64">
        <v>75115</v>
      </c>
      <c r="J119" s="64" t="s">
        <v>4513</v>
      </c>
      <c r="K119" s="87"/>
      <c r="L119" s="87"/>
      <c r="M119" s="87"/>
      <c r="N119" s="64" t="s">
        <v>4778</v>
      </c>
      <c r="O119" s="87"/>
      <c r="P119" s="87"/>
      <c r="Q119" s="87"/>
      <c r="R119" s="87"/>
      <c r="S119" s="87"/>
      <c r="T119" s="87"/>
      <c r="U119" s="74" t="s">
        <v>5031</v>
      </c>
    </row>
    <row r="120" spans="1:21" s="63" customFormat="1" ht="15" hidden="1" outlineLevel="1">
      <c r="A120" s="64" t="s">
        <v>3818</v>
      </c>
      <c r="B120" s="87"/>
      <c r="C120" s="87"/>
      <c r="D120" s="64" t="s">
        <v>4083</v>
      </c>
      <c r="E120" s="87"/>
      <c r="F120" s="64" t="s">
        <v>4335</v>
      </c>
      <c r="H120" s="64" t="s">
        <v>449</v>
      </c>
      <c r="I120" s="64">
        <v>93012</v>
      </c>
      <c r="J120" s="64" t="s">
        <v>4514</v>
      </c>
      <c r="K120" s="87"/>
      <c r="L120" s="87"/>
      <c r="M120" s="87"/>
      <c r="N120" s="64" t="s">
        <v>4779</v>
      </c>
      <c r="O120" s="87"/>
      <c r="P120" s="87"/>
      <c r="Q120" s="87"/>
      <c r="R120" s="87"/>
      <c r="S120" s="87"/>
      <c r="T120" s="87"/>
      <c r="U120" s="74" t="s">
        <v>5032</v>
      </c>
    </row>
    <row r="121" spans="1:21" s="63" customFormat="1" ht="15" hidden="1" outlineLevel="1">
      <c r="A121" s="64" t="s">
        <v>3819</v>
      </c>
      <c r="B121" s="87"/>
      <c r="C121" s="87"/>
      <c r="D121" s="64" t="s">
        <v>4084</v>
      </c>
      <c r="E121" s="87"/>
      <c r="F121" s="64" t="s">
        <v>4336</v>
      </c>
      <c r="H121" s="64" t="s">
        <v>449</v>
      </c>
      <c r="I121" s="64">
        <v>91765</v>
      </c>
      <c r="J121" s="64" t="s">
        <v>4515</v>
      </c>
      <c r="K121" s="87"/>
      <c r="L121" s="87"/>
      <c r="M121" s="87"/>
      <c r="N121" s="64" t="s">
        <v>4780</v>
      </c>
      <c r="O121" s="87"/>
      <c r="P121" s="87"/>
      <c r="Q121" s="87"/>
      <c r="R121" s="87"/>
      <c r="S121" s="87"/>
      <c r="T121" s="87"/>
      <c r="U121" s="74" t="s">
        <v>5033</v>
      </c>
    </row>
    <row r="122" spans="1:21" s="63" customFormat="1" ht="15" hidden="1" outlineLevel="1">
      <c r="A122" s="64" t="s">
        <v>3820</v>
      </c>
      <c r="B122" s="87"/>
      <c r="C122" s="87"/>
      <c r="D122" s="64" t="s">
        <v>4085</v>
      </c>
      <c r="E122" s="87"/>
      <c r="F122" s="64" t="s">
        <v>4337</v>
      </c>
      <c r="H122" s="64" t="s">
        <v>449</v>
      </c>
      <c r="I122" s="64">
        <v>90807</v>
      </c>
      <c r="J122" s="64" t="s">
        <v>4516</v>
      </c>
      <c r="K122" s="87"/>
      <c r="L122" s="87"/>
      <c r="M122" s="87"/>
      <c r="N122" s="64" t="s">
        <v>4781</v>
      </c>
      <c r="O122" s="87"/>
      <c r="P122" s="87"/>
      <c r="Q122" s="87"/>
      <c r="R122" s="87"/>
      <c r="S122" s="87"/>
      <c r="T122" s="87"/>
      <c r="U122" s="74" t="s">
        <v>5034</v>
      </c>
    </row>
    <row r="123" spans="1:21" s="63" customFormat="1" ht="15" hidden="1" outlineLevel="1">
      <c r="A123" s="64" t="s">
        <v>3821</v>
      </c>
      <c r="B123" s="87"/>
      <c r="C123" s="87"/>
      <c r="D123" s="64" t="s">
        <v>4086</v>
      </c>
      <c r="E123" s="87"/>
      <c r="F123" s="64" t="s">
        <v>4281</v>
      </c>
      <c r="H123" s="64" t="s">
        <v>449</v>
      </c>
      <c r="I123" s="64">
        <v>95110</v>
      </c>
      <c r="J123" s="64" t="s">
        <v>4517</v>
      </c>
      <c r="K123" s="87"/>
      <c r="L123" s="87"/>
      <c r="M123" s="87"/>
      <c r="N123" s="64" t="s">
        <v>4782</v>
      </c>
      <c r="O123" s="87"/>
      <c r="P123" s="87"/>
      <c r="Q123" s="87"/>
      <c r="R123" s="87"/>
      <c r="S123" s="87"/>
      <c r="T123" s="87"/>
      <c r="U123" s="74" t="s">
        <v>5035</v>
      </c>
    </row>
    <row r="124" spans="1:21" s="63" customFormat="1" ht="15" hidden="1" outlineLevel="1">
      <c r="A124" s="64" t="s">
        <v>3822</v>
      </c>
      <c r="B124" s="87"/>
      <c r="C124" s="87"/>
      <c r="D124" s="64" t="s">
        <v>4087</v>
      </c>
      <c r="E124" s="87"/>
      <c r="F124" s="64" t="s">
        <v>4338</v>
      </c>
      <c r="H124" s="64" t="s">
        <v>449</v>
      </c>
      <c r="I124" s="64">
        <v>91362</v>
      </c>
      <c r="J124" s="64" t="s">
        <v>4518</v>
      </c>
      <c r="K124" s="87"/>
      <c r="L124" s="87"/>
      <c r="M124" s="87"/>
      <c r="N124" s="64" t="s">
        <v>4783</v>
      </c>
      <c r="O124" s="87"/>
      <c r="P124" s="87"/>
      <c r="Q124" s="87"/>
      <c r="R124" s="87"/>
      <c r="S124" s="87"/>
      <c r="T124" s="87"/>
      <c r="U124" s="74" t="s">
        <v>5036</v>
      </c>
    </row>
    <row r="125" spans="1:21" s="63" customFormat="1" ht="15" hidden="1" outlineLevel="1">
      <c r="A125" s="64" t="s">
        <v>808</v>
      </c>
      <c r="B125" s="87"/>
      <c r="C125" s="87"/>
      <c r="D125" s="64" t="s">
        <v>4088</v>
      </c>
      <c r="E125" s="87"/>
      <c r="F125" s="64" t="s">
        <v>4339</v>
      </c>
      <c r="H125" s="64" t="s">
        <v>643</v>
      </c>
      <c r="I125" s="64">
        <v>8830</v>
      </c>
      <c r="J125" s="64" t="s">
        <v>811</v>
      </c>
      <c r="K125" s="87"/>
      <c r="L125" s="87"/>
      <c r="M125" s="87"/>
      <c r="N125" s="64" t="s">
        <v>3710</v>
      </c>
      <c r="O125" s="87"/>
      <c r="P125" s="87"/>
      <c r="Q125" s="87"/>
      <c r="R125" s="87"/>
      <c r="S125" s="87"/>
      <c r="T125" s="87"/>
      <c r="U125" s="74" t="s">
        <v>5037</v>
      </c>
    </row>
    <row r="126" spans="1:21" s="63" customFormat="1" ht="15" hidden="1" outlineLevel="1">
      <c r="A126" s="64" t="s">
        <v>3823</v>
      </c>
      <c r="B126" s="87"/>
      <c r="C126" s="87"/>
      <c r="D126" s="64" t="s">
        <v>4089</v>
      </c>
      <c r="E126" s="87"/>
      <c r="F126" s="64" t="s">
        <v>4318</v>
      </c>
      <c r="H126" s="64" t="s">
        <v>655</v>
      </c>
      <c r="I126" s="64">
        <v>22314</v>
      </c>
      <c r="J126" s="64" t="s">
        <v>4519</v>
      </c>
      <c r="K126" s="87"/>
      <c r="L126" s="87"/>
      <c r="M126" s="87"/>
      <c r="N126" s="64" t="s">
        <v>4784</v>
      </c>
      <c r="O126" s="87"/>
      <c r="P126" s="87"/>
      <c r="Q126" s="87"/>
      <c r="R126" s="87"/>
      <c r="S126" s="87"/>
      <c r="T126" s="87"/>
      <c r="U126" s="74" t="s">
        <v>5038</v>
      </c>
    </row>
    <row r="127" spans="1:21" s="63" customFormat="1" ht="15" hidden="1" outlineLevel="1">
      <c r="A127" s="64" t="s">
        <v>3824</v>
      </c>
      <c r="B127" s="87"/>
      <c r="C127" s="87"/>
      <c r="D127" s="64" t="s">
        <v>4090</v>
      </c>
      <c r="E127" s="87"/>
      <c r="F127" s="64" t="s">
        <v>4340</v>
      </c>
      <c r="H127" s="64" t="s">
        <v>1547</v>
      </c>
      <c r="I127" s="64">
        <v>80112</v>
      </c>
      <c r="J127" s="64" t="s">
        <v>4520</v>
      </c>
      <c r="K127" s="87"/>
      <c r="L127" s="87"/>
      <c r="M127" s="87"/>
      <c r="N127" s="64" t="s">
        <v>4785</v>
      </c>
      <c r="O127" s="87"/>
      <c r="P127" s="87"/>
      <c r="Q127" s="87"/>
      <c r="R127" s="87"/>
      <c r="S127" s="87"/>
      <c r="T127" s="87"/>
      <c r="U127" s="74" t="s">
        <v>5039</v>
      </c>
    </row>
    <row r="128" spans="1:21" s="63" customFormat="1" ht="15" hidden="1" outlineLevel="1">
      <c r="A128" s="64" t="s">
        <v>3825</v>
      </c>
      <c r="B128" s="87"/>
      <c r="C128" s="87"/>
      <c r="D128" s="64" t="s">
        <v>4091</v>
      </c>
      <c r="E128" s="87"/>
      <c r="F128" s="64" t="s">
        <v>4341</v>
      </c>
      <c r="H128" s="64" t="s">
        <v>449</v>
      </c>
      <c r="I128" s="64">
        <v>92845</v>
      </c>
      <c r="J128" s="64" t="s">
        <v>4521</v>
      </c>
      <c r="K128" s="87"/>
      <c r="L128" s="87"/>
      <c r="M128" s="87"/>
      <c r="N128" s="64" t="s">
        <v>4786</v>
      </c>
      <c r="O128" s="87"/>
      <c r="P128" s="87"/>
      <c r="Q128" s="87"/>
      <c r="R128" s="87"/>
      <c r="S128" s="87"/>
      <c r="T128" s="87"/>
      <c r="U128" s="74" t="s">
        <v>5040</v>
      </c>
    </row>
    <row r="129" spans="1:21" s="63" customFormat="1" ht="15" hidden="1" outlineLevel="1">
      <c r="A129" s="64" t="s">
        <v>3826</v>
      </c>
      <c r="B129" s="87"/>
      <c r="C129" s="87"/>
      <c r="D129" s="64" t="s">
        <v>4092</v>
      </c>
      <c r="E129" s="87"/>
      <c r="F129" s="64" t="s">
        <v>4324</v>
      </c>
      <c r="H129" s="64" t="s">
        <v>449</v>
      </c>
      <c r="I129" s="64">
        <v>92833</v>
      </c>
      <c r="J129" s="64" t="s">
        <v>4522</v>
      </c>
      <c r="K129" s="87"/>
      <c r="L129" s="87"/>
      <c r="M129" s="87"/>
      <c r="N129" s="64" t="s">
        <v>4787</v>
      </c>
      <c r="O129" s="87"/>
      <c r="P129" s="87"/>
      <c r="Q129" s="87"/>
      <c r="R129" s="87"/>
      <c r="S129" s="87"/>
      <c r="T129" s="87"/>
      <c r="U129" s="74" t="s">
        <v>5041</v>
      </c>
    </row>
    <row r="130" spans="1:21" s="63" customFormat="1" ht="15" hidden="1" outlineLevel="1">
      <c r="A130" s="64" t="s">
        <v>3827</v>
      </c>
      <c r="B130" s="87"/>
      <c r="C130" s="87"/>
      <c r="D130" s="64" t="s">
        <v>4093</v>
      </c>
      <c r="E130" s="87"/>
      <c r="F130" s="64" t="s">
        <v>4342</v>
      </c>
      <c r="H130" s="64" t="s">
        <v>449</v>
      </c>
      <c r="I130" s="64">
        <v>90232</v>
      </c>
      <c r="J130" s="64" t="s">
        <v>4523</v>
      </c>
      <c r="K130" s="87"/>
      <c r="L130" s="87"/>
      <c r="M130" s="87"/>
      <c r="N130" s="64" t="s">
        <v>4788</v>
      </c>
      <c r="O130" s="87"/>
      <c r="P130" s="87"/>
      <c r="Q130" s="87"/>
      <c r="R130" s="87"/>
      <c r="S130" s="87"/>
      <c r="T130" s="87"/>
      <c r="U130" s="74" t="s">
        <v>5042</v>
      </c>
    </row>
    <row r="131" spans="1:21" s="63" customFormat="1" ht="15" hidden="1" outlineLevel="1">
      <c r="A131" s="64" t="s">
        <v>3828</v>
      </c>
      <c r="B131" s="87"/>
      <c r="C131" s="87"/>
      <c r="D131" s="64" t="s">
        <v>4094</v>
      </c>
      <c r="E131" s="87"/>
      <c r="F131" s="64" t="s">
        <v>4304</v>
      </c>
      <c r="H131" s="64" t="s">
        <v>449</v>
      </c>
      <c r="I131" s="64">
        <v>90503</v>
      </c>
      <c r="J131" s="64" t="s">
        <v>4524</v>
      </c>
      <c r="K131" s="87"/>
      <c r="L131" s="87"/>
      <c r="M131" s="87"/>
      <c r="N131" s="64" t="s">
        <v>4789</v>
      </c>
      <c r="O131" s="87"/>
      <c r="P131" s="87"/>
      <c r="Q131" s="87"/>
      <c r="R131" s="87"/>
      <c r="S131" s="87"/>
      <c r="T131" s="87"/>
      <c r="U131" s="74" t="s">
        <v>5021</v>
      </c>
    </row>
    <row r="132" spans="1:21" s="63" customFormat="1" ht="15" hidden="1" outlineLevel="1">
      <c r="A132" s="64" t="s">
        <v>3829</v>
      </c>
      <c r="B132" s="87"/>
      <c r="C132" s="87"/>
      <c r="D132" s="64" t="s">
        <v>4095</v>
      </c>
      <c r="E132" s="87"/>
      <c r="F132" s="64" t="s">
        <v>4343</v>
      </c>
      <c r="H132" s="64" t="s">
        <v>3564</v>
      </c>
      <c r="I132" s="64">
        <v>21202</v>
      </c>
      <c r="J132" s="64" t="s">
        <v>4525</v>
      </c>
      <c r="K132" s="87"/>
      <c r="L132" s="87"/>
      <c r="M132" s="87"/>
      <c r="N132" s="64" t="s">
        <v>4790</v>
      </c>
      <c r="O132" s="87"/>
      <c r="P132" s="87"/>
      <c r="Q132" s="87"/>
      <c r="R132" s="87"/>
      <c r="S132" s="87"/>
      <c r="T132" s="87"/>
      <c r="U132" s="74" t="s">
        <v>5043</v>
      </c>
    </row>
    <row r="133" spans="1:21" s="63" customFormat="1" ht="15" hidden="1" outlineLevel="1">
      <c r="A133" s="64" t="s">
        <v>3830</v>
      </c>
      <c r="B133" s="87"/>
      <c r="C133" s="87"/>
      <c r="D133" s="64" t="s">
        <v>4096</v>
      </c>
      <c r="E133" s="87"/>
      <c r="F133" s="64" t="s">
        <v>4344</v>
      </c>
      <c r="H133" s="64" t="s">
        <v>449</v>
      </c>
      <c r="I133" s="64">
        <v>92010</v>
      </c>
      <c r="J133" s="64" t="s">
        <v>4526</v>
      </c>
      <c r="K133" s="87"/>
      <c r="L133" s="87"/>
      <c r="M133" s="87"/>
      <c r="N133" s="64" t="s">
        <v>4791</v>
      </c>
      <c r="O133" s="87"/>
      <c r="P133" s="87"/>
      <c r="Q133" s="87"/>
      <c r="R133" s="87"/>
      <c r="S133" s="87"/>
      <c r="T133" s="87"/>
      <c r="U133" s="74" t="s">
        <v>5044</v>
      </c>
    </row>
    <row r="134" spans="1:21" s="63" customFormat="1" ht="15" hidden="1" outlineLevel="1">
      <c r="A134" s="64" t="s">
        <v>3831</v>
      </c>
      <c r="B134" s="87"/>
      <c r="C134" s="87"/>
      <c r="D134" s="64" t="s">
        <v>4097</v>
      </c>
      <c r="E134" s="87"/>
      <c r="F134" s="64" t="s">
        <v>4345</v>
      </c>
      <c r="H134" s="64" t="s">
        <v>449</v>
      </c>
      <c r="I134" s="64">
        <v>90405</v>
      </c>
      <c r="J134" s="64" t="s">
        <v>4527</v>
      </c>
      <c r="K134" s="87"/>
      <c r="L134" s="87"/>
      <c r="M134" s="87"/>
      <c r="N134" s="64" t="s">
        <v>4792</v>
      </c>
      <c r="O134" s="87"/>
      <c r="P134" s="87"/>
      <c r="Q134" s="87"/>
      <c r="R134" s="87"/>
      <c r="S134" s="87"/>
      <c r="T134" s="87"/>
      <c r="U134" s="74" t="s">
        <v>5045</v>
      </c>
    </row>
    <row r="135" spans="1:21" s="63" customFormat="1" ht="15" hidden="1" outlineLevel="1">
      <c r="A135" s="64" t="s">
        <v>3832</v>
      </c>
      <c r="B135" s="87"/>
      <c r="C135" s="87"/>
      <c r="D135" s="64" t="s">
        <v>4098</v>
      </c>
      <c r="E135" s="87"/>
      <c r="F135" s="64" t="s">
        <v>4346</v>
      </c>
      <c r="H135" s="64" t="s">
        <v>449</v>
      </c>
      <c r="I135" s="64">
        <v>92037</v>
      </c>
      <c r="J135" s="64" t="s">
        <v>4528</v>
      </c>
      <c r="K135" s="87"/>
      <c r="L135" s="87"/>
      <c r="M135" s="87"/>
      <c r="N135" s="64" t="s">
        <v>4793</v>
      </c>
      <c r="O135" s="87"/>
      <c r="P135" s="87"/>
      <c r="Q135" s="87"/>
      <c r="R135" s="87"/>
      <c r="S135" s="87"/>
      <c r="T135" s="87"/>
      <c r="U135" s="74" t="s">
        <v>5046</v>
      </c>
    </row>
    <row r="136" spans="1:21" s="63" customFormat="1" ht="15" hidden="1" outlineLevel="1">
      <c r="A136" s="64" t="s">
        <v>3833</v>
      </c>
      <c r="B136" s="87"/>
      <c r="C136" s="87"/>
      <c r="D136" s="64" t="s">
        <v>4099</v>
      </c>
      <c r="E136" s="87"/>
      <c r="F136" s="64" t="s">
        <v>4347</v>
      </c>
      <c r="H136" s="64" t="s">
        <v>449</v>
      </c>
      <c r="I136" s="64">
        <v>92805</v>
      </c>
      <c r="J136" s="64" t="s">
        <v>4529</v>
      </c>
      <c r="K136" s="87"/>
      <c r="L136" s="87"/>
      <c r="M136" s="87"/>
      <c r="N136" s="64" t="s">
        <v>4794</v>
      </c>
      <c r="O136" s="87"/>
      <c r="P136" s="87"/>
      <c r="Q136" s="87"/>
      <c r="R136" s="87"/>
      <c r="S136" s="87"/>
      <c r="T136" s="87"/>
      <c r="U136" s="74" t="s">
        <v>5047</v>
      </c>
    </row>
    <row r="137" spans="1:21" s="63" customFormat="1" ht="15" hidden="1" outlineLevel="1">
      <c r="A137" s="64" t="s">
        <v>3834</v>
      </c>
      <c r="B137" s="87"/>
      <c r="C137" s="87"/>
      <c r="D137" s="64" t="s">
        <v>4100</v>
      </c>
      <c r="E137" s="87"/>
      <c r="F137" s="64" t="s">
        <v>4284</v>
      </c>
      <c r="H137" s="64" t="s">
        <v>449</v>
      </c>
      <c r="I137" s="64">
        <v>90071</v>
      </c>
      <c r="J137" s="64" t="s">
        <v>4530</v>
      </c>
      <c r="K137" s="87"/>
      <c r="L137" s="87"/>
      <c r="M137" s="87"/>
      <c r="N137" s="64" t="s">
        <v>4795</v>
      </c>
      <c r="O137" s="87"/>
      <c r="P137" s="87"/>
      <c r="Q137" s="87"/>
      <c r="R137" s="87"/>
      <c r="S137" s="87"/>
      <c r="T137" s="87"/>
      <c r="U137" s="74" t="s">
        <v>5021</v>
      </c>
    </row>
    <row r="138" spans="1:21" s="63" customFormat="1" ht="15" hidden="1" outlineLevel="1">
      <c r="A138" s="64" t="s">
        <v>3835</v>
      </c>
      <c r="B138" s="87"/>
      <c r="C138" s="87"/>
      <c r="D138" s="64" t="s">
        <v>4101</v>
      </c>
      <c r="E138" s="87"/>
      <c r="F138" s="64" t="s">
        <v>4348</v>
      </c>
      <c r="H138" s="64" t="s">
        <v>643</v>
      </c>
      <c r="I138" s="64">
        <v>8062</v>
      </c>
      <c r="J138" s="64" t="s">
        <v>4531</v>
      </c>
      <c r="K138" s="87"/>
      <c r="L138" s="87"/>
      <c r="M138" s="87"/>
      <c r="N138" s="64" t="s">
        <v>4796</v>
      </c>
      <c r="O138" s="87"/>
      <c r="P138" s="87"/>
      <c r="Q138" s="87"/>
      <c r="R138" s="87"/>
      <c r="S138" s="87"/>
      <c r="T138" s="87"/>
      <c r="U138" s="74" t="s">
        <v>5048</v>
      </c>
    </row>
    <row r="139" spans="1:21" s="63" customFormat="1" ht="15" hidden="1" outlineLevel="1">
      <c r="A139" s="64" t="s">
        <v>3836</v>
      </c>
      <c r="B139" s="87"/>
      <c r="C139" s="87"/>
      <c r="D139" s="64" t="s">
        <v>4102</v>
      </c>
      <c r="E139" s="87"/>
      <c r="F139" s="64" t="s">
        <v>4349</v>
      </c>
      <c r="H139" s="64" t="s">
        <v>644</v>
      </c>
      <c r="I139" s="64">
        <v>79912</v>
      </c>
      <c r="J139" s="64" t="s">
        <v>4532</v>
      </c>
      <c r="K139" s="87"/>
      <c r="L139" s="87"/>
      <c r="M139" s="87"/>
      <c r="N139" s="64" t="s">
        <v>4797</v>
      </c>
      <c r="O139" s="87"/>
      <c r="P139" s="87"/>
      <c r="Q139" s="87"/>
      <c r="R139" s="87"/>
      <c r="S139" s="87"/>
      <c r="T139" s="87"/>
      <c r="U139" s="74" t="s">
        <v>4967</v>
      </c>
    </row>
    <row r="140" spans="1:21" s="63" customFormat="1" ht="15" hidden="1" outlineLevel="1">
      <c r="A140" s="64" t="s">
        <v>3837</v>
      </c>
      <c r="B140" s="87"/>
      <c r="C140" s="87"/>
      <c r="D140" s="64" t="s">
        <v>4103</v>
      </c>
      <c r="E140" s="87"/>
      <c r="F140" s="64" t="s">
        <v>4350</v>
      </c>
      <c r="H140" s="64" t="s">
        <v>6</v>
      </c>
      <c r="I140" s="64">
        <v>98111</v>
      </c>
      <c r="J140" s="64" t="s">
        <v>4533</v>
      </c>
      <c r="K140" s="87"/>
      <c r="L140" s="87"/>
      <c r="M140" s="87"/>
      <c r="N140" s="64" t="s">
        <v>4798</v>
      </c>
      <c r="O140" s="87"/>
      <c r="P140" s="87"/>
      <c r="Q140" s="87"/>
      <c r="R140" s="87"/>
      <c r="S140" s="87"/>
      <c r="T140" s="87"/>
      <c r="U140" s="74" t="s">
        <v>4981</v>
      </c>
    </row>
    <row r="141" spans="1:21" s="63" customFormat="1" ht="15" hidden="1" outlineLevel="1">
      <c r="A141" s="64" t="s">
        <v>3838</v>
      </c>
      <c r="B141" s="87"/>
      <c r="C141" s="87"/>
      <c r="D141" s="64" t="s">
        <v>4104</v>
      </c>
      <c r="E141" s="87"/>
      <c r="F141" s="64" t="s">
        <v>4351</v>
      </c>
      <c r="H141" s="64" t="s">
        <v>4352</v>
      </c>
      <c r="I141" s="64">
        <v>46037</v>
      </c>
      <c r="J141" s="64" t="s">
        <v>4534</v>
      </c>
      <c r="K141" s="87"/>
      <c r="L141" s="87"/>
      <c r="M141" s="87"/>
      <c r="N141" s="64" t="s">
        <v>4799</v>
      </c>
      <c r="O141" s="87"/>
      <c r="P141" s="87"/>
      <c r="Q141" s="87"/>
      <c r="R141" s="87"/>
      <c r="S141" s="87"/>
      <c r="T141" s="87"/>
      <c r="U141" s="74" t="s">
        <v>5049</v>
      </c>
    </row>
    <row r="142" spans="1:21" s="63" customFormat="1" ht="15" hidden="1" outlineLevel="1">
      <c r="A142" s="64" t="s">
        <v>3839</v>
      </c>
      <c r="B142" s="87"/>
      <c r="C142" s="87"/>
      <c r="D142" s="64" t="s">
        <v>4105</v>
      </c>
      <c r="E142" s="87"/>
      <c r="F142" s="64" t="s">
        <v>4353</v>
      </c>
      <c r="H142" s="64" t="s">
        <v>449</v>
      </c>
      <c r="I142" s="64">
        <v>92026</v>
      </c>
      <c r="J142" s="64" t="s">
        <v>4535</v>
      </c>
      <c r="K142" s="87"/>
      <c r="L142" s="87"/>
      <c r="M142" s="87"/>
      <c r="N142" s="64" t="s">
        <v>4800</v>
      </c>
      <c r="O142" s="87"/>
      <c r="P142" s="87"/>
      <c r="Q142" s="87"/>
      <c r="R142" s="87"/>
      <c r="S142" s="87"/>
      <c r="T142" s="87"/>
      <c r="U142" s="74" t="s">
        <v>5050</v>
      </c>
    </row>
    <row r="143" spans="1:21" s="63" customFormat="1" ht="15" hidden="1" outlineLevel="1">
      <c r="A143" s="64" t="s">
        <v>3840</v>
      </c>
      <c r="B143" s="87"/>
      <c r="C143" s="87"/>
      <c r="D143" s="64" t="s">
        <v>4106</v>
      </c>
      <c r="E143" s="87"/>
      <c r="F143" s="64" t="s">
        <v>4354</v>
      </c>
      <c r="H143" s="64" t="s">
        <v>449</v>
      </c>
      <c r="I143" s="64">
        <v>95814</v>
      </c>
      <c r="J143" s="64" t="s">
        <v>4536</v>
      </c>
      <c r="K143" s="87"/>
      <c r="L143" s="87"/>
      <c r="M143" s="87"/>
      <c r="N143" s="64" t="s">
        <v>4801</v>
      </c>
      <c r="O143" s="87"/>
      <c r="P143" s="87"/>
      <c r="Q143" s="87"/>
      <c r="R143" s="87"/>
      <c r="S143" s="87"/>
      <c r="T143" s="87"/>
      <c r="U143" s="74" t="s">
        <v>5051</v>
      </c>
    </row>
    <row r="144" spans="1:21" s="63" customFormat="1" ht="15" hidden="1" outlineLevel="1">
      <c r="A144" s="64" t="s">
        <v>3841</v>
      </c>
      <c r="B144" s="87"/>
      <c r="C144" s="87"/>
      <c r="D144" s="64" t="s">
        <v>4107</v>
      </c>
      <c r="E144" s="87"/>
      <c r="F144" s="64" t="s">
        <v>4319</v>
      </c>
      <c r="H144" s="64" t="s">
        <v>449</v>
      </c>
      <c r="I144" s="64">
        <v>92880</v>
      </c>
      <c r="J144" s="64" t="s">
        <v>4537</v>
      </c>
      <c r="K144" s="87"/>
      <c r="L144" s="87"/>
      <c r="M144" s="87"/>
      <c r="N144" s="64" t="s">
        <v>4802</v>
      </c>
      <c r="O144" s="87"/>
      <c r="P144" s="87"/>
      <c r="Q144" s="87"/>
      <c r="R144" s="87"/>
      <c r="S144" s="87"/>
      <c r="T144" s="87"/>
      <c r="U144" s="74" t="s">
        <v>5052</v>
      </c>
    </row>
    <row r="145" spans="1:21" s="63" customFormat="1" ht="15" hidden="1" outlineLevel="1">
      <c r="A145" s="64" t="s">
        <v>3842</v>
      </c>
      <c r="B145" s="87"/>
      <c r="C145" s="87"/>
      <c r="D145" s="64" t="s">
        <v>4108</v>
      </c>
      <c r="E145" s="87"/>
      <c r="F145" s="64" t="s">
        <v>4280</v>
      </c>
      <c r="H145" s="64" t="s">
        <v>449</v>
      </c>
      <c r="I145" s="64">
        <v>92126</v>
      </c>
      <c r="J145" s="64" t="s">
        <v>4538</v>
      </c>
      <c r="K145" s="87"/>
      <c r="L145" s="87"/>
      <c r="M145" s="87"/>
      <c r="N145" s="64" t="s">
        <v>4803</v>
      </c>
      <c r="O145" s="87"/>
      <c r="P145" s="87"/>
      <c r="Q145" s="87"/>
      <c r="R145" s="87"/>
      <c r="S145" s="87"/>
      <c r="T145" s="87"/>
      <c r="U145" s="74" t="s">
        <v>5053</v>
      </c>
    </row>
    <row r="146" spans="1:21" s="63" customFormat="1" ht="15" hidden="1" outlineLevel="1">
      <c r="A146" s="64" t="s">
        <v>3843</v>
      </c>
      <c r="B146" s="87"/>
      <c r="C146" s="87"/>
      <c r="D146" s="64" t="s">
        <v>4109</v>
      </c>
      <c r="E146" s="87"/>
      <c r="F146" s="64" t="s">
        <v>4355</v>
      </c>
      <c r="H146" s="64" t="s">
        <v>449</v>
      </c>
      <c r="I146" s="64">
        <v>94903</v>
      </c>
      <c r="J146" s="64" t="s">
        <v>4539</v>
      </c>
      <c r="K146" s="87"/>
      <c r="L146" s="87"/>
      <c r="M146" s="87"/>
      <c r="N146" s="64" t="s">
        <v>4804</v>
      </c>
      <c r="O146" s="87"/>
      <c r="P146" s="87"/>
      <c r="Q146" s="87"/>
      <c r="R146" s="87"/>
      <c r="S146" s="87"/>
      <c r="T146" s="87"/>
      <c r="U146" s="74" t="s">
        <v>5054</v>
      </c>
    </row>
    <row r="147" spans="1:21" s="63" customFormat="1" ht="15" hidden="1" outlineLevel="1">
      <c r="A147" s="64" t="s">
        <v>3844</v>
      </c>
      <c r="B147" s="87"/>
      <c r="C147" s="87"/>
      <c r="D147" s="64" t="s">
        <v>4110</v>
      </c>
      <c r="E147" s="87"/>
      <c r="F147" s="64" t="s">
        <v>4356</v>
      </c>
      <c r="H147" s="64" t="s">
        <v>449</v>
      </c>
      <c r="I147" s="64">
        <v>94111</v>
      </c>
      <c r="J147" s="64" t="s">
        <v>4540</v>
      </c>
      <c r="K147" s="87"/>
      <c r="L147" s="87"/>
      <c r="M147" s="87"/>
      <c r="N147" s="64" t="s">
        <v>4805</v>
      </c>
      <c r="O147" s="87"/>
      <c r="P147" s="87"/>
      <c r="Q147" s="87"/>
      <c r="R147" s="87"/>
      <c r="S147" s="87"/>
      <c r="T147" s="87"/>
      <c r="U147" s="74" t="s">
        <v>5055</v>
      </c>
    </row>
    <row r="148" spans="1:21" s="63" customFormat="1" ht="15" hidden="1" outlineLevel="1">
      <c r="A148" s="64" t="s">
        <v>3845</v>
      </c>
      <c r="B148" s="87"/>
      <c r="C148" s="87"/>
      <c r="D148" s="64" t="s">
        <v>4111</v>
      </c>
      <c r="E148" s="87"/>
      <c r="F148" s="64" t="s">
        <v>4320</v>
      </c>
      <c r="H148" s="64" t="s">
        <v>449</v>
      </c>
      <c r="I148" s="64">
        <v>92626</v>
      </c>
      <c r="J148" s="64" t="s">
        <v>4541</v>
      </c>
      <c r="K148" s="87"/>
      <c r="L148" s="87"/>
      <c r="M148" s="87"/>
      <c r="N148" s="64" t="s">
        <v>4806</v>
      </c>
      <c r="O148" s="87"/>
      <c r="P148" s="87"/>
      <c r="Q148" s="87"/>
      <c r="R148" s="87"/>
      <c r="S148" s="87"/>
      <c r="T148" s="87"/>
      <c r="U148" s="74" t="s">
        <v>5056</v>
      </c>
    </row>
    <row r="149" spans="1:21" s="63" customFormat="1" ht="15" hidden="1" outlineLevel="1">
      <c r="A149" s="64" t="s">
        <v>3846</v>
      </c>
      <c r="B149" s="87"/>
      <c r="C149" s="87"/>
      <c r="D149" s="64" t="s">
        <v>4112</v>
      </c>
      <c r="E149" s="87"/>
      <c r="F149" s="64" t="s">
        <v>4357</v>
      </c>
      <c r="H149" s="64" t="s">
        <v>449</v>
      </c>
      <c r="I149" s="64">
        <v>92660</v>
      </c>
      <c r="J149" s="64" t="s">
        <v>4542</v>
      </c>
      <c r="K149" s="87"/>
      <c r="L149" s="87"/>
      <c r="M149" s="87"/>
      <c r="N149" s="64"/>
      <c r="O149" s="87"/>
      <c r="P149" s="87"/>
      <c r="Q149" s="87"/>
      <c r="R149" s="87"/>
      <c r="S149" s="87"/>
      <c r="T149" s="87"/>
      <c r="U149" s="74" t="s">
        <v>5057</v>
      </c>
    </row>
    <row r="150" spans="1:21" s="63" customFormat="1" ht="15" hidden="1" outlineLevel="1">
      <c r="A150" s="64" t="s">
        <v>3847</v>
      </c>
      <c r="B150" s="87"/>
      <c r="C150" s="87"/>
      <c r="D150" s="64" t="s">
        <v>4113</v>
      </c>
      <c r="E150" s="87"/>
      <c r="F150" s="64" t="s">
        <v>4303</v>
      </c>
      <c r="H150" s="64" t="s">
        <v>449</v>
      </c>
      <c r="I150" s="64">
        <v>95035</v>
      </c>
      <c r="J150" s="64" t="s">
        <v>4543</v>
      </c>
      <c r="K150" s="87"/>
      <c r="L150" s="87"/>
      <c r="M150" s="87"/>
      <c r="N150" s="64" t="s">
        <v>4807</v>
      </c>
      <c r="O150" s="87"/>
      <c r="P150" s="87"/>
      <c r="Q150" s="87"/>
      <c r="R150" s="87"/>
      <c r="S150" s="87"/>
      <c r="T150" s="87"/>
      <c r="U150" s="74" t="s">
        <v>5058</v>
      </c>
    </row>
    <row r="151" spans="1:21" s="63" customFormat="1" ht="15" hidden="1" outlineLevel="1">
      <c r="A151" s="64" t="s">
        <v>3848</v>
      </c>
      <c r="B151" s="87"/>
      <c r="C151" s="87"/>
      <c r="D151" s="64" t="s">
        <v>4114</v>
      </c>
      <c r="E151" s="87"/>
      <c r="F151" s="64" t="s">
        <v>4284</v>
      </c>
      <c r="H151" s="64" t="s">
        <v>449</v>
      </c>
      <c r="I151" s="64">
        <v>90042</v>
      </c>
      <c r="J151" s="64" t="s">
        <v>4544</v>
      </c>
      <c r="K151" s="87"/>
      <c r="L151" s="87"/>
      <c r="M151" s="87"/>
      <c r="N151" s="64" t="s">
        <v>4808</v>
      </c>
      <c r="O151" s="87"/>
      <c r="P151" s="87"/>
      <c r="Q151" s="87"/>
      <c r="R151" s="87"/>
      <c r="S151" s="87"/>
      <c r="T151" s="87"/>
      <c r="U151" s="74" t="s">
        <v>5059</v>
      </c>
    </row>
    <row r="152" spans="1:21" s="63" customFormat="1" ht="15" hidden="1" outlineLevel="1">
      <c r="A152" s="64" t="s">
        <v>3849</v>
      </c>
      <c r="B152" s="87"/>
      <c r="C152" s="87"/>
      <c r="D152" s="64" t="s">
        <v>4115</v>
      </c>
      <c r="E152" s="87"/>
      <c r="F152" s="64" t="s">
        <v>4344</v>
      </c>
      <c r="H152" s="64" t="s">
        <v>449</v>
      </c>
      <c r="I152" s="64">
        <v>92009</v>
      </c>
      <c r="J152" s="64" t="s">
        <v>4545</v>
      </c>
      <c r="K152" s="87"/>
      <c r="L152" s="87"/>
      <c r="M152" s="87"/>
      <c r="N152" s="64" t="s">
        <v>4809</v>
      </c>
      <c r="O152" s="87"/>
      <c r="P152" s="87"/>
      <c r="Q152" s="87"/>
      <c r="R152" s="87"/>
      <c r="S152" s="87"/>
      <c r="T152" s="87"/>
      <c r="U152" s="74" t="s">
        <v>5060</v>
      </c>
    </row>
    <row r="153" spans="1:21" s="63" customFormat="1" ht="15" hidden="1" outlineLevel="1">
      <c r="A153" s="64" t="s">
        <v>3850</v>
      </c>
      <c r="B153" s="87"/>
      <c r="C153" s="87"/>
      <c r="D153" s="64" t="s">
        <v>4116</v>
      </c>
      <c r="E153" s="87"/>
      <c r="F153" s="64" t="s">
        <v>4358</v>
      </c>
      <c r="H153" s="64" t="s">
        <v>644</v>
      </c>
      <c r="I153" s="64">
        <v>75011</v>
      </c>
      <c r="J153" s="64" t="s">
        <v>4546</v>
      </c>
      <c r="K153" s="87"/>
      <c r="L153" s="87"/>
      <c r="M153" s="87"/>
      <c r="N153" s="64" t="s">
        <v>4810</v>
      </c>
      <c r="O153" s="87"/>
      <c r="P153" s="87"/>
      <c r="Q153" s="87"/>
      <c r="R153" s="87"/>
      <c r="S153" s="87"/>
      <c r="T153" s="87"/>
      <c r="U153" s="74" t="s">
        <v>5061</v>
      </c>
    </row>
    <row r="154" spans="1:21" s="63" customFormat="1" ht="15" hidden="1" outlineLevel="1">
      <c r="A154" s="64" t="s">
        <v>3851</v>
      </c>
      <c r="B154" s="87"/>
      <c r="C154" s="87"/>
      <c r="D154" s="64" t="s">
        <v>4117</v>
      </c>
      <c r="E154" s="87"/>
      <c r="F154" s="64" t="s">
        <v>4359</v>
      </c>
      <c r="H154" s="64" t="s">
        <v>449</v>
      </c>
      <c r="I154" s="64">
        <v>95624</v>
      </c>
      <c r="J154" s="64" t="s">
        <v>4547</v>
      </c>
      <c r="K154" s="87"/>
      <c r="L154" s="87"/>
      <c r="M154" s="87"/>
      <c r="N154" s="64" t="s">
        <v>4811</v>
      </c>
      <c r="O154" s="87"/>
      <c r="P154" s="87"/>
      <c r="Q154" s="87"/>
      <c r="R154" s="87"/>
      <c r="S154" s="87"/>
      <c r="T154" s="87"/>
      <c r="U154" s="74" t="s">
        <v>5030</v>
      </c>
    </row>
    <row r="155" spans="1:21" s="63" customFormat="1" ht="15" hidden="1" outlineLevel="1">
      <c r="A155" s="64" t="s">
        <v>3852</v>
      </c>
      <c r="B155" s="87"/>
      <c r="C155" s="87"/>
      <c r="D155" s="64" t="s">
        <v>4118</v>
      </c>
      <c r="E155" s="87"/>
      <c r="F155" s="64" t="s">
        <v>4360</v>
      </c>
      <c r="H155" s="64" t="s">
        <v>449</v>
      </c>
      <c r="I155" s="64">
        <v>94542</v>
      </c>
      <c r="J155" s="64" t="s">
        <v>4548</v>
      </c>
      <c r="K155" s="87"/>
      <c r="L155" s="87"/>
      <c r="M155" s="87"/>
      <c r="N155" s="64" t="s">
        <v>4812</v>
      </c>
      <c r="O155" s="87"/>
      <c r="P155" s="87"/>
      <c r="Q155" s="87"/>
      <c r="R155" s="87"/>
      <c r="S155" s="87"/>
      <c r="T155" s="87"/>
      <c r="U155" s="74" t="s">
        <v>5062</v>
      </c>
    </row>
    <row r="156" spans="1:21" s="63" customFormat="1" ht="15" hidden="1" outlineLevel="1">
      <c r="A156" s="64" t="s">
        <v>3853</v>
      </c>
      <c r="B156" s="87"/>
      <c r="C156" s="87"/>
      <c r="D156" s="64" t="s">
        <v>4119</v>
      </c>
      <c r="E156" s="87"/>
      <c r="F156" s="64" t="s">
        <v>4347</v>
      </c>
      <c r="H156" s="64" t="s">
        <v>449</v>
      </c>
      <c r="I156" s="64">
        <v>92805</v>
      </c>
      <c r="J156" s="64" t="s">
        <v>4549</v>
      </c>
      <c r="K156" s="87"/>
      <c r="L156" s="87"/>
      <c r="M156" s="87"/>
      <c r="N156" s="64" t="s">
        <v>4813</v>
      </c>
      <c r="O156" s="87"/>
      <c r="P156" s="87"/>
      <c r="Q156" s="87"/>
      <c r="R156" s="87"/>
      <c r="S156" s="87"/>
      <c r="T156" s="87"/>
      <c r="U156" s="74" t="s">
        <v>5017</v>
      </c>
    </row>
    <row r="157" spans="1:21" s="63" customFormat="1" ht="15" hidden="1" outlineLevel="1">
      <c r="A157" s="64" t="s">
        <v>3854</v>
      </c>
      <c r="B157" s="87"/>
      <c r="C157" s="87"/>
      <c r="D157" s="64" t="s">
        <v>4120</v>
      </c>
      <c r="E157" s="87"/>
      <c r="F157" s="64" t="s">
        <v>4284</v>
      </c>
      <c r="H157" s="64" t="s">
        <v>449</v>
      </c>
      <c r="I157" s="64">
        <v>90014</v>
      </c>
      <c r="J157" s="64" t="s">
        <v>4550</v>
      </c>
      <c r="K157" s="87"/>
      <c r="L157" s="87"/>
      <c r="M157" s="87"/>
      <c r="N157" s="64" t="s">
        <v>4814</v>
      </c>
      <c r="O157" s="87"/>
      <c r="P157" s="87"/>
      <c r="Q157" s="87"/>
      <c r="R157" s="87"/>
      <c r="S157" s="87"/>
      <c r="T157" s="87"/>
      <c r="U157" s="74" t="s">
        <v>5059</v>
      </c>
    </row>
    <row r="158" spans="1:21" s="63" customFormat="1" ht="15" hidden="1" outlineLevel="1">
      <c r="A158" s="64" t="s">
        <v>3855</v>
      </c>
      <c r="B158" s="87"/>
      <c r="C158" s="87"/>
      <c r="D158" s="64" t="s">
        <v>4121</v>
      </c>
      <c r="E158" s="87"/>
      <c r="F158" s="64" t="s">
        <v>4284</v>
      </c>
      <c r="H158" s="64" t="s">
        <v>449</v>
      </c>
      <c r="I158" s="64">
        <v>90008</v>
      </c>
      <c r="J158" s="64" t="s">
        <v>4551</v>
      </c>
      <c r="K158" s="87"/>
      <c r="L158" s="87"/>
      <c r="M158" s="87"/>
      <c r="N158" s="64" t="s">
        <v>4815</v>
      </c>
      <c r="O158" s="87"/>
      <c r="P158" s="87"/>
      <c r="Q158" s="87"/>
      <c r="R158" s="87"/>
      <c r="S158" s="87"/>
      <c r="T158" s="87"/>
      <c r="U158" s="74" t="s">
        <v>5063</v>
      </c>
    </row>
    <row r="159" spans="1:21" s="63" customFormat="1" ht="15" hidden="1" outlineLevel="1">
      <c r="A159" s="64" t="s">
        <v>3856</v>
      </c>
      <c r="B159" s="87"/>
      <c r="C159" s="87"/>
      <c r="D159" s="64" t="s">
        <v>4122</v>
      </c>
      <c r="E159" s="87"/>
      <c r="F159" s="64" t="s">
        <v>4361</v>
      </c>
      <c r="H159" s="64" t="s">
        <v>449</v>
      </c>
      <c r="I159" s="64">
        <v>92078</v>
      </c>
      <c r="J159" s="64" t="s">
        <v>4552</v>
      </c>
      <c r="K159" s="87"/>
      <c r="L159" s="87"/>
      <c r="M159" s="87"/>
      <c r="N159" s="64" t="s">
        <v>4816</v>
      </c>
      <c r="O159" s="87"/>
      <c r="P159" s="87"/>
      <c r="Q159" s="87"/>
      <c r="R159" s="87"/>
      <c r="S159" s="87"/>
      <c r="T159" s="87"/>
      <c r="U159" s="74" t="s">
        <v>5030</v>
      </c>
    </row>
    <row r="160" spans="1:21" s="63" customFormat="1" ht="15" hidden="1" outlineLevel="1">
      <c r="A160" s="64" t="s">
        <v>3857</v>
      </c>
      <c r="B160" s="87"/>
      <c r="C160" s="87"/>
      <c r="D160" s="64" t="s">
        <v>4123</v>
      </c>
      <c r="E160" s="87"/>
      <c r="F160" s="64" t="s">
        <v>4362</v>
      </c>
      <c r="H160" s="64" t="s">
        <v>449</v>
      </c>
      <c r="I160" s="64">
        <v>91006</v>
      </c>
      <c r="J160" s="64" t="s">
        <v>4553</v>
      </c>
      <c r="K160" s="87"/>
      <c r="L160" s="87"/>
      <c r="M160" s="87"/>
      <c r="N160" s="64" t="s">
        <v>4817</v>
      </c>
      <c r="O160" s="87"/>
      <c r="P160" s="87"/>
      <c r="Q160" s="87"/>
      <c r="R160" s="87"/>
      <c r="S160" s="87"/>
      <c r="T160" s="87"/>
      <c r="U160" s="74" t="s">
        <v>5064</v>
      </c>
    </row>
    <row r="161" spans="1:21" s="63" customFormat="1" ht="15" hidden="1" outlineLevel="1">
      <c r="A161" s="64" t="s">
        <v>3858</v>
      </c>
      <c r="B161" s="87"/>
      <c r="C161" s="87"/>
      <c r="D161" s="64" t="s">
        <v>4124</v>
      </c>
      <c r="E161" s="87"/>
      <c r="F161" s="64" t="s">
        <v>4280</v>
      </c>
      <c r="H161" s="64" t="s">
        <v>449</v>
      </c>
      <c r="I161" s="64">
        <v>92111</v>
      </c>
      <c r="J161" s="64" t="s">
        <v>4554</v>
      </c>
      <c r="K161" s="87"/>
      <c r="L161" s="87"/>
      <c r="M161" s="87"/>
      <c r="N161" s="64" t="s">
        <v>4818</v>
      </c>
      <c r="O161" s="87"/>
      <c r="P161" s="87"/>
      <c r="Q161" s="87"/>
      <c r="R161" s="87"/>
      <c r="S161" s="87"/>
      <c r="T161" s="87"/>
      <c r="U161" s="74" t="s">
        <v>5065</v>
      </c>
    </row>
    <row r="162" spans="1:21" s="63" customFormat="1" ht="15" hidden="1" outlineLevel="1">
      <c r="A162" s="64" t="s">
        <v>3859</v>
      </c>
      <c r="B162" s="87"/>
      <c r="C162" s="87"/>
      <c r="D162" s="64" t="s">
        <v>4125</v>
      </c>
      <c r="E162" s="87"/>
      <c r="F162" s="64" t="s">
        <v>4280</v>
      </c>
      <c r="H162" s="64" t="s">
        <v>449</v>
      </c>
      <c r="I162" s="64">
        <v>92108</v>
      </c>
      <c r="J162" s="64" t="s">
        <v>4555</v>
      </c>
      <c r="K162" s="87"/>
      <c r="L162" s="87"/>
      <c r="M162" s="87"/>
      <c r="N162" s="64" t="s">
        <v>4819</v>
      </c>
      <c r="O162" s="87"/>
      <c r="P162" s="87"/>
      <c r="Q162" s="87"/>
      <c r="R162" s="87"/>
      <c r="S162" s="87"/>
      <c r="T162" s="87"/>
      <c r="U162" s="74" t="s">
        <v>5066</v>
      </c>
    </row>
    <row r="163" spans="1:21" s="63" customFormat="1" ht="15" hidden="1" outlineLevel="1">
      <c r="A163" s="64" t="s">
        <v>3860</v>
      </c>
      <c r="B163" s="87"/>
      <c r="C163" s="87"/>
      <c r="D163" s="64" t="s">
        <v>4126</v>
      </c>
      <c r="E163" s="87"/>
      <c r="F163" s="64" t="s">
        <v>4363</v>
      </c>
      <c r="H163" s="64" t="s">
        <v>655</v>
      </c>
      <c r="I163" s="64">
        <v>20166</v>
      </c>
      <c r="J163" s="64" t="s">
        <v>4556</v>
      </c>
      <c r="K163" s="87"/>
      <c r="L163" s="87"/>
      <c r="M163" s="87"/>
      <c r="N163" s="64" t="s">
        <v>4820</v>
      </c>
      <c r="O163" s="87"/>
      <c r="P163" s="87"/>
      <c r="Q163" s="87"/>
      <c r="R163" s="87"/>
      <c r="S163" s="87"/>
      <c r="T163" s="87"/>
      <c r="U163" s="74" t="s">
        <v>5067</v>
      </c>
    </row>
    <row r="164" spans="1:21" s="63" customFormat="1" ht="15" hidden="1" outlineLevel="1">
      <c r="A164" s="64" t="s">
        <v>3861</v>
      </c>
      <c r="B164" s="87"/>
      <c r="C164" s="87"/>
      <c r="D164" s="64" t="s">
        <v>4127</v>
      </c>
      <c r="E164" s="87"/>
      <c r="F164" s="64" t="s">
        <v>4288</v>
      </c>
      <c r="H164" s="64" t="s">
        <v>449</v>
      </c>
      <c r="I164" s="64">
        <v>94588</v>
      </c>
      <c r="J164" s="64" t="s">
        <v>4557</v>
      </c>
      <c r="K164" s="87"/>
      <c r="L164" s="87"/>
      <c r="M164" s="87"/>
      <c r="N164" s="64" t="s">
        <v>4821</v>
      </c>
      <c r="O164" s="87"/>
      <c r="P164" s="87"/>
      <c r="Q164" s="87"/>
      <c r="R164" s="87"/>
      <c r="S164" s="87"/>
      <c r="T164" s="87"/>
      <c r="U164" s="74" t="s">
        <v>5068</v>
      </c>
    </row>
    <row r="165" spans="1:21" s="63" customFormat="1" ht="15" hidden="1" outlineLevel="1">
      <c r="A165" s="64" t="s">
        <v>3862</v>
      </c>
      <c r="B165" s="87"/>
      <c r="C165" s="87"/>
      <c r="D165" s="64" t="s">
        <v>4128</v>
      </c>
      <c r="E165" s="87"/>
      <c r="F165" s="64" t="s">
        <v>4364</v>
      </c>
      <c r="H165" s="64" t="s">
        <v>449</v>
      </c>
      <c r="I165" s="64">
        <v>90731</v>
      </c>
      <c r="J165" s="64" t="s">
        <v>4558</v>
      </c>
      <c r="K165" s="87"/>
      <c r="L165" s="87"/>
      <c r="M165" s="87"/>
      <c r="N165" s="64" t="s">
        <v>4822</v>
      </c>
      <c r="O165" s="87"/>
      <c r="P165" s="87"/>
      <c r="Q165" s="87"/>
      <c r="R165" s="87"/>
      <c r="S165" s="87"/>
      <c r="T165" s="87"/>
      <c r="U165" s="74" t="s">
        <v>5047</v>
      </c>
    </row>
    <row r="166" spans="1:21" s="63" customFormat="1" ht="15" hidden="1" outlineLevel="1">
      <c r="A166" s="64" t="s">
        <v>3863</v>
      </c>
      <c r="B166" s="87"/>
      <c r="C166" s="87"/>
      <c r="D166" s="64" t="s">
        <v>4129</v>
      </c>
      <c r="E166" s="87"/>
      <c r="F166" s="64" t="s">
        <v>4365</v>
      </c>
      <c r="H166" s="64" t="s">
        <v>643</v>
      </c>
      <c r="I166" s="64">
        <v>8109</v>
      </c>
      <c r="J166" s="64" t="s">
        <v>4559</v>
      </c>
      <c r="K166" s="87"/>
      <c r="L166" s="87"/>
      <c r="M166" s="87"/>
      <c r="N166" s="64" t="s">
        <v>4823</v>
      </c>
      <c r="O166" s="87"/>
      <c r="P166" s="87"/>
      <c r="Q166" s="87"/>
      <c r="R166" s="87"/>
      <c r="S166" s="87"/>
      <c r="T166" s="87"/>
      <c r="U166" s="74" t="s">
        <v>5067</v>
      </c>
    </row>
    <row r="167" spans="1:21" s="63" customFormat="1" ht="15" hidden="1" outlineLevel="1">
      <c r="A167" s="64" t="s">
        <v>3864</v>
      </c>
      <c r="B167" s="87"/>
      <c r="C167" s="87"/>
      <c r="D167" s="64" t="s">
        <v>4130</v>
      </c>
      <c r="E167" s="87"/>
      <c r="F167" s="64" t="s">
        <v>4366</v>
      </c>
      <c r="H167" s="64" t="s">
        <v>449</v>
      </c>
      <c r="I167" s="64">
        <v>92656</v>
      </c>
      <c r="J167" s="64" t="s">
        <v>4560</v>
      </c>
      <c r="K167" s="87"/>
      <c r="L167" s="87"/>
      <c r="M167" s="87"/>
      <c r="N167" s="64" t="s">
        <v>4824</v>
      </c>
      <c r="O167" s="87"/>
      <c r="P167" s="87"/>
      <c r="Q167" s="87"/>
      <c r="R167" s="87"/>
      <c r="S167" s="87"/>
      <c r="T167" s="87"/>
      <c r="U167" s="74" t="s">
        <v>4978</v>
      </c>
    </row>
    <row r="168" spans="1:21" s="63" customFormat="1" ht="15" hidden="1" outlineLevel="1">
      <c r="A168" s="64" t="s">
        <v>3865</v>
      </c>
      <c r="B168" s="87"/>
      <c r="C168" s="87"/>
      <c r="D168" s="64" t="s">
        <v>4131</v>
      </c>
      <c r="E168" s="87"/>
      <c r="F168" s="64" t="s">
        <v>4279</v>
      </c>
      <c r="H168" s="64" t="s">
        <v>644</v>
      </c>
      <c r="I168" s="64">
        <v>75204</v>
      </c>
      <c r="J168" s="64" t="s">
        <v>4561</v>
      </c>
      <c r="K168" s="87"/>
      <c r="L168" s="87"/>
      <c r="M168" s="87"/>
      <c r="N168" s="64" t="s">
        <v>4825</v>
      </c>
      <c r="O168" s="87"/>
      <c r="P168" s="87"/>
      <c r="Q168" s="87"/>
      <c r="R168" s="87"/>
      <c r="S168" s="87"/>
      <c r="T168" s="87"/>
      <c r="U168" s="74" t="s">
        <v>5069</v>
      </c>
    </row>
    <row r="169" spans="1:21" s="63" customFormat="1" ht="15" hidden="1" outlineLevel="1">
      <c r="A169" s="64" t="s">
        <v>3866</v>
      </c>
      <c r="B169" s="87"/>
      <c r="C169" s="87"/>
      <c r="D169" s="64" t="s">
        <v>4132</v>
      </c>
      <c r="E169" s="87"/>
      <c r="F169" s="64" t="s">
        <v>4367</v>
      </c>
      <c r="H169" s="64" t="s">
        <v>449</v>
      </c>
      <c r="I169" s="64">
        <v>93924</v>
      </c>
      <c r="J169" s="64" t="s">
        <v>4562</v>
      </c>
      <c r="K169" s="87"/>
      <c r="L169" s="87"/>
      <c r="M169" s="87"/>
      <c r="N169" s="64" t="s">
        <v>4826</v>
      </c>
      <c r="O169" s="87"/>
      <c r="P169" s="87"/>
      <c r="Q169" s="87"/>
      <c r="R169" s="87"/>
      <c r="S169" s="87"/>
      <c r="T169" s="87"/>
      <c r="U169" s="74" t="s">
        <v>5070</v>
      </c>
    </row>
    <row r="170" spans="1:21" s="63" customFormat="1" ht="15" hidden="1" outlineLevel="1">
      <c r="A170" s="64" t="s">
        <v>3867</v>
      </c>
      <c r="B170" s="87"/>
      <c r="C170" s="87"/>
      <c r="D170" s="64" t="s">
        <v>4133</v>
      </c>
      <c r="E170" s="87"/>
      <c r="F170" s="64" t="s">
        <v>4276</v>
      </c>
      <c r="H170" s="64" t="s">
        <v>449</v>
      </c>
      <c r="I170" s="64">
        <v>92821</v>
      </c>
      <c r="J170" s="64" t="s">
        <v>4563</v>
      </c>
      <c r="K170" s="87"/>
      <c r="L170" s="87"/>
      <c r="M170" s="87"/>
      <c r="N170" s="64" t="s">
        <v>4827</v>
      </c>
      <c r="O170" s="87"/>
      <c r="P170" s="87"/>
      <c r="Q170" s="87"/>
      <c r="R170" s="87"/>
      <c r="S170" s="87"/>
      <c r="T170" s="87"/>
      <c r="U170" s="74" t="s">
        <v>5071</v>
      </c>
    </row>
    <row r="171" spans="1:21" s="63" customFormat="1" ht="15" hidden="1" outlineLevel="1">
      <c r="A171" s="64" t="s">
        <v>3868</v>
      </c>
      <c r="B171" s="87"/>
      <c r="C171" s="87"/>
      <c r="D171" s="64" t="s">
        <v>4134</v>
      </c>
      <c r="E171" s="87"/>
      <c r="F171" s="64" t="s">
        <v>4300</v>
      </c>
      <c r="H171" s="64" t="s">
        <v>449</v>
      </c>
      <c r="I171" s="64">
        <v>92630</v>
      </c>
      <c r="J171" s="64" t="s">
        <v>4564</v>
      </c>
      <c r="K171" s="87"/>
      <c r="L171" s="87"/>
      <c r="M171" s="87"/>
      <c r="N171" s="64" t="s">
        <v>4828</v>
      </c>
      <c r="O171" s="87"/>
      <c r="P171" s="87"/>
      <c r="Q171" s="87"/>
      <c r="R171" s="87"/>
      <c r="S171" s="87"/>
      <c r="T171" s="87"/>
      <c r="U171" s="74" t="s">
        <v>5072</v>
      </c>
    </row>
    <row r="172" spans="1:21" s="63" customFormat="1" ht="15" hidden="1" outlineLevel="1">
      <c r="A172" s="64" t="s">
        <v>3869</v>
      </c>
      <c r="B172" s="87"/>
      <c r="C172" s="87"/>
      <c r="D172" s="64" t="s">
        <v>4135</v>
      </c>
      <c r="E172" s="87"/>
      <c r="F172" s="64" t="s">
        <v>4368</v>
      </c>
      <c r="H172" s="64" t="s">
        <v>449</v>
      </c>
      <c r="I172" s="64">
        <v>94402</v>
      </c>
      <c r="J172" s="64" t="s">
        <v>4565</v>
      </c>
      <c r="K172" s="87"/>
      <c r="L172" s="87"/>
      <c r="M172" s="87"/>
      <c r="N172" s="64" t="s">
        <v>4829</v>
      </c>
      <c r="O172" s="87"/>
      <c r="P172" s="87"/>
      <c r="Q172" s="87"/>
      <c r="R172" s="87"/>
      <c r="S172" s="87"/>
      <c r="T172" s="87"/>
      <c r="U172" s="74" t="s">
        <v>4972</v>
      </c>
    </row>
    <row r="173" spans="1:21" s="63" customFormat="1" ht="15" hidden="1" outlineLevel="1">
      <c r="A173" s="64" t="s">
        <v>3870</v>
      </c>
      <c r="B173" s="87"/>
      <c r="C173" s="87"/>
      <c r="D173" s="64" t="s">
        <v>4136</v>
      </c>
      <c r="E173" s="87"/>
      <c r="F173" s="64" t="s">
        <v>3550</v>
      </c>
      <c r="H173" s="64" t="s">
        <v>818</v>
      </c>
      <c r="I173" s="64">
        <v>30341</v>
      </c>
      <c r="J173" s="64" t="s">
        <v>4566</v>
      </c>
      <c r="K173" s="87"/>
      <c r="L173" s="87"/>
      <c r="M173" s="87"/>
      <c r="N173" s="64" t="s">
        <v>4830</v>
      </c>
      <c r="O173" s="87"/>
      <c r="P173" s="87"/>
      <c r="Q173" s="87"/>
      <c r="R173" s="87"/>
      <c r="S173" s="87"/>
      <c r="T173" s="87"/>
      <c r="U173" s="74" t="s">
        <v>4972</v>
      </c>
    </row>
    <row r="174" spans="1:21" s="63" customFormat="1" ht="15" hidden="1" outlineLevel="1">
      <c r="A174" s="64" t="s">
        <v>3871</v>
      </c>
      <c r="B174" s="87"/>
      <c r="C174" s="87"/>
      <c r="D174" s="64" t="s">
        <v>4137</v>
      </c>
      <c r="E174" s="87"/>
      <c r="F174" s="64" t="s">
        <v>4369</v>
      </c>
      <c r="H174" s="64" t="s">
        <v>449</v>
      </c>
      <c r="I174" s="64">
        <v>92081</v>
      </c>
      <c r="J174" s="64" t="s">
        <v>4567</v>
      </c>
      <c r="K174" s="87"/>
      <c r="L174" s="87"/>
      <c r="M174" s="87"/>
      <c r="N174" s="64" t="s">
        <v>4831</v>
      </c>
      <c r="O174" s="87"/>
      <c r="P174" s="87"/>
      <c r="Q174" s="87"/>
      <c r="R174" s="87"/>
      <c r="S174" s="87"/>
      <c r="T174" s="87"/>
      <c r="U174" s="74" t="s">
        <v>5073</v>
      </c>
    </row>
    <row r="175" spans="1:21" s="63" customFormat="1" ht="15" hidden="1" outlineLevel="1">
      <c r="A175" s="64" t="s">
        <v>3872</v>
      </c>
      <c r="B175" s="87"/>
      <c r="C175" s="87"/>
      <c r="D175" s="64" t="s">
        <v>4138</v>
      </c>
      <c r="E175" s="87"/>
      <c r="F175" s="64" t="s">
        <v>4370</v>
      </c>
      <c r="H175" s="64" t="s">
        <v>449</v>
      </c>
      <c r="I175" s="64">
        <v>92618</v>
      </c>
      <c r="J175" s="64" t="s">
        <v>4568</v>
      </c>
      <c r="K175" s="87"/>
      <c r="L175" s="87"/>
      <c r="M175" s="87"/>
      <c r="N175" s="64" t="s">
        <v>4832</v>
      </c>
      <c r="O175" s="87"/>
      <c r="P175" s="87"/>
      <c r="Q175" s="87"/>
      <c r="R175" s="87"/>
      <c r="S175" s="87"/>
      <c r="T175" s="87"/>
      <c r="U175" s="74" t="s">
        <v>5074</v>
      </c>
    </row>
    <row r="176" spans="1:21" s="63" customFormat="1" ht="15" hidden="1" outlineLevel="1">
      <c r="A176" s="64" t="s">
        <v>3873</v>
      </c>
      <c r="B176" s="87"/>
      <c r="C176" s="87"/>
      <c r="D176" s="64" t="s">
        <v>4139</v>
      </c>
      <c r="E176" s="87"/>
      <c r="F176" s="64" t="s">
        <v>4284</v>
      </c>
      <c r="H176" s="64" t="s">
        <v>449</v>
      </c>
      <c r="I176" s="64">
        <v>90045</v>
      </c>
      <c r="J176" s="64" t="s">
        <v>4569</v>
      </c>
      <c r="K176" s="87"/>
      <c r="L176" s="87"/>
      <c r="M176" s="87"/>
      <c r="N176" s="64" t="s">
        <v>4833</v>
      </c>
      <c r="O176" s="87"/>
      <c r="P176" s="87"/>
      <c r="Q176" s="87"/>
      <c r="R176" s="87"/>
      <c r="S176" s="87"/>
      <c r="T176" s="87"/>
      <c r="U176" s="74" t="s">
        <v>5075</v>
      </c>
    </row>
    <row r="177" spans="1:21" s="63" customFormat="1" ht="15" hidden="1" outlineLevel="1">
      <c r="A177" s="64" t="s">
        <v>3874</v>
      </c>
      <c r="B177" s="87"/>
      <c r="C177" s="87"/>
      <c r="D177" s="64" t="s">
        <v>4140</v>
      </c>
      <c r="E177" s="87"/>
      <c r="F177" s="64" t="s">
        <v>4371</v>
      </c>
      <c r="H177" s="64" t="s">
        <v>449</v>
      </c>
      <c r="I177" s="64">
        <v>91790</v>
      </c>
      <c r="J177" s="64" t="s">
        <v>4570</v>
      </c>
      <c r="K177" s="87"/>
      <c r="L177" s="87"/>
      <c r="M177" s="87"/>
      <c r="N177" s="64" t="s">
        <v>4834</v>
      </c>
      <c r="O177" s="87"/>
      <c r="P177" s="87"/>
      <c r="Q177" s="87"/>
      <c r="R177" s="87"/>
      <c r="S177" s="87"/>
      <c r="T177" s="87"/>
      <c r="U177" s="74" t="s">
        <v>5076</v>
      </c>
    </row>
    <row r="178" spans="1:21" s="63" customFormat="1" ht="15" hidden="1" outlineLevel="1">
      <c r="A178" s="64" t="s">
        <v>3875</v>
      </c>
      <c r="B178" s="87"/>
      <c r="C178" s="87"/>
      <c r="D178" s="64" t="s">
        <v>4141</v>
      </c>
      <c r="E178" s="87"/>
      <c r="F178" s="64" t="s">
        <v>4282</v>
      </c>
      <c r="H178" s="64" t="s">
        <v>449</v>
      </c>
      <c r="I178" s="64">
        <v>94605</v>
      </c>
      <c r="J178" s="64" t="s">
        <v>4571</v>
      </c>
      <c r="K178" s="87"/>
      <c r="L178" s="87"/>
      <c r="M178" s="87"/>
      <c r="N178" s="64" t="s">
        <v>4835</v>
      </c>
      <c r="O178" s="87"/>
      <c r="P178" s="87"/>
      <c r="Q178" s="87"/>
      <c r="R178" s="87"/>
      <c r="S178" s="87"/>
      <c r="T178" s="87"/>
      <c r="U178" s="74" t="s">
        <v>5077</v>
      </c>
    </row>
    <row r="179" spans="1:21" s="63" customFormat="1" ht="15" hidden="1" outlineLevel="1">
      <c r="A179" s="64" t="s">
        <v>3876</v>
      </c>
      <c r="B179" s="87"/>
      <c r="C179" s="87"/>
      <c r="D179" s="64" t="s">
        <v>4142</v>
      </c>
      <c r="E179" s="87"/>
      <c r="F179" s="64" t="s">
        <v>4312</v>
      </c>
      <c r="H179" s="64" t="s">
        <v>449</v>
      </c>
      <c r="I179" s="64">
        <v>91103</v>
      </c>
      <c r="J179" s="64" t="s">
        <v>4572</v>
      </c>
      <c r="K179" s="87"/>
      <c r="L179" s="87"/>
      <c r="M179" s="87"/>
      <c r="N179" s="64" t="s">
        <v>4836</v>
      </c>
      <c r="O179" s="87"/>
      <c r="P179" s="87"/>
      <c r="Q179" s="87"/>
      <c r="R179" s="87"/>
      <c r="S179" s="87"/>
      <c r="T179" s="87"/>
      <c r="U179" s="74" t="s">
        <v>5041</v>
      </c>
    </row>
    <row r="180" spans="1:21" s="63" customFormat="1" ht="15" hidden="1" outlineLevel="1">
      <c r="A180" s="64" t="s">
        <v>3877</v>
      </c>
      <c r="B180" s="87"/>
      <c r="C180" s="87"/>
      <c r="D180" s="64" t="s">
        <v>4143</v>
      </c>
      <c r="E180" s="87"/>
      <c r="F180" s="64" t="s">
        <v>4372</v>
      </c>
      <c r="H180" s="64" t="s">
        <v>449</v>
      </c>
      <c r="I180" s="64">
        <v>92683</v>
      </c>
      <c r="J180" s="64" t="s">
        <v>4573</v>
      </c>
      <c r="K180" s="87"/>
      <c r="L180" s="87"/>
      <c r="M180" s="87"/>
      <c r="N180" s="64" t="s">
        <v>4837</v>
      </c>
      <c r="O180" s="87"/>
      <c r="P180" s="87"/>
      <c r="Q180" s="87"/>
      <c r="R180" s="87"/>
      <c r="S180" s="87"/>
      <c r="T180" s="87"/>
      <c r="U180" s="74" t="s">
        <v>5078</v>
      </c>
    </row>
    <row r="181" spans="1:21" s="63" customFormat="1" ht="15" hidden="1" outlineLevel="1">
      <c r="A181" s="64" t="s">
        <v>3878</v>
      </c>
      <c r="B181" s="87"/>
      <c r="C181" s="87"/>
      <c r="D181" s="64" t="s">
        <v>4144</v>
      </c>
      <c r="E181" s="87"/>
      <c r="F181" s="64" t="s">
        <v>4373</v>
      </c>
      <c r="H181" s="64" t="s">
        <v>449</v>
      </c>
      <c r="I181" s="64">
        <v>91710</v>
      </c>
      <c r="J181" s="64" t="s">
        <v>4574</v>
      </c>
      <c r="K181" s="87"/>
      <c r="L181" s="87"/>
      <c r="M181" s="87"/>
      <c r="N181" s="64" t="s">
        <v>4838</v>
      </c>
      <c r="O181" s="87"/>
      <c r="P181" s="87"/>
      <c r="Q181" s="87"/>
      <c r="R181" s="87"/>
      <c r="S181" s="87"/>
      <c r="T181" s="87"/>
      <c r="U181" s="74" t="s">
        <v>5079</v>
      </c>
    </row>
    <row r="182" spans="1:21" s="63" customFormat="1" ht="15" hidden="1" outlineLevel="1">
      <c r="A182" s="64" t="s">
        <v>3879</v>
      </c>
      <c r="B182" s="87"/>
      <c r="C182" s="87"/>
      <c r="D182" s="64" t="s">
        <v>4145</v>
      </c>
      <c r="E182" s="87"/>
      <c r="F182" s="64" t="s">
        <v>4374</v>
      </c>
      <c r="H182" s="64" t="s">
        <v>449</v>
      </c>
      <c r="I182" s="64">
        <v>91301</v>
      </c>
      <c r="J182" s="64" t="s">
        <v>4575</v>
      </c>
      <c r="K182" s="87"/>
      <c r="L182" s="87"/>
      <c r="M182" s="87"/>
      <c r="N182" s="64" t="s">
        <v>4839</v>
      </c>
      <c r="O182" s="87"/>
      <c r="P182" s="87"/>
      <c r="Q182" s="87"/>
      <c r="R182" s="87"/>
      <c r="S182" s="87"/>
      <c r="T182" s="87"/>
      <c r="U182" s="74" t="s">
        <v>5080</v>
      </c>
    </row>
    <row r="183" spans="1:21" s="63" customFormat="1" ht="15" hidden="1" outlineLevel="1">
      <c r="A183" s="64" t="s">
        <v>3880</v>
      </c>
      <c r="B183" s="87"/>
      <c r="C183" s="87"/>
      <c r="D183" s="64" t="s">
        <v>4146</v>
      </c>
      <c r="E183" s="87"/>
      <c r="F183" s="64" t="s">
        <v>4307</v>
      </c>
      <c r="H183" s="64" t="s">
        <v>449</v>
      </c>
      <c r="I183" s="64">
        <v>90265</v>
      </c>
      <c r="J183" s="64" t="s">
        <v>4576</v>
      </c>
      <c r="K183" s="87"/>
      <c r="L183" s="87"/>
      <c r="M183" s="87"/>
      <c r="N183" s="64" t="s">
        <v>4840</v>
      </c>
      <c r="O183" s="87"/>
      <c r="P183" s="87"/>
      <c r="Q183" s="87"/>
      <c r="R183" s="87"/>
      <c r="S183" s="87"/>
      <c r="T183" s="87"/>
      <c r="U183" s="74" t="s">
        <v>5081</v>
      </c>
    </row>
    <row r="184" spans="1:21" s="63" customFormat="1" ht="15" hidden="1" outlineLevel="1">
      <c r="A184" s="64" t="s">
        <v>3881</v>
      </c>
      <c r="B184" s="87"/>
      <c r="C184" s="87"/>
      <c r="D184" s="64" t="s">
        <v>4147</v>
      </c>
      <c r="E184" s="87"/>
      <c r="F184" s="64" t="s">
        <v>4375</v>
      </c>
      <c r="H184" s="64" t="s">
        <v>449</v>
      </c>
      <c r="I184" s="64">
        <v>94596</v>
      </c>
      <c r="J184" s="64" t="s">
        <v>4577</v>
      </c>
      <c r="K184" s="87"/>
      <c r="L184" s="87"/>
      <c r="M184" s="87"/>
      <c r="N184" s="64" t="s">
        <v>4841</v>
      </c>
      <c r="O184" s="87"/>
      <c r="P184" s="87"/>
      <c r="Q184" s="87"/>
      <c r="R184" s="87"/>
      <c r="S184" s="87"/>
      <c r="T184" s="87"/>
      <c r="U184" s="74" t="s">
        <v>5082</v>
      </c>
    </row>
    <row r="185" spans="1:21" s="63" customFormat="1" ht="15" hidden="1" outlineLevel="1">
      <c r="A185" s="64" t="s">
        <v>3882</v>
      </c>
      <c r="B185" s="87"/>
      <c r="C185" s="87"/>
      <c r="D185" s="64" t="s">
        <v>4148</v>
      </c>
      <c r="E185" s="87"/>
      <c r="F185" s="64" t="s">
        <v>4376</v>
      </c>
      <c r="H185" s="64" t="s">
        <v>449</v>
      </c>
      <c r="I185" s="64">
        <v>91501</v>
      </c>
      <c r="J185" s="64" t="s">
        <v>4578</v>
      </c>
      <c r="K185" s="87"/>
      <c r="L185" s="87"/>
      <c r="M185" s="87"/>
      <c r="N185" s="64" t="s">
        <v>4842</v>
      </c>
      <c r="O185" s="87"/>
      <c r="P185" s="87"/>
      <c r="Q185" s="87"/>
      <c r="R185" s="87"/>
      <c r="S185" s="87"/>
      <c r="T185" s="87"/>
      <c r="U185" s="74" t="s">
        <v>5083</v>
      </c>
    </row>
    <row r="186" spans="1:21" s="63" customFormat="1" ht="15" hidden="1" outlineLevel="1">
      <c r="A186" s="64" t="s">
        <v>3883</v>
      </c>
      <c r="B186" s="87"/>
      <c r="C186" s="87"/>
      <c r="D186" s="64" t="s">
        <v>4149</v>
      </c>
      <c r="E186" s="87"/>
      <c r="F186" s="64" t="s">
        <v>4371</v>
      </c>
      <c r="H186" s="64" t="s">
        <v>449</v>
      </c>
      <c r="I186" s="64">
        <v>91792</v>
      </c>
      <c r="J186" s="64" t="s">
        <v>4579</v>
      </c>
      <c r="K186" s="87"/>
      <c r="L186" s="87"/>
      <c r="M186" s="87"/>
      <c r="N186" s="64" t="s">
        <v>4843</v>
      </c>
      <c r="O186" s="87"/>
      <c r="P186" s="87"/>
      <c r="Q186" s="87"/>
      <c r="R186" s="87"/>
      <c r="S186" s="87"/>
      <c r="T186" s="87"/>
      <c r="U186" s="74" t="s">
        <v>5084</v>
      </c>
    </row>
    <row r="187" spans="1:21" s="63" customFormat="1" ht="15" hidden="1" outlineLevel="1">
      <c r="A187" s="64" t="s">
        <v>3884</v>
      </c>
      <c r="B187" s="87"/>
      <c r="C187" s="87"/>
      <c r="D187" s="64" t="s">
        <v>4150</v>
      </c>
      <c r="E187" s="87"/>
      <c r="F187" s="64" t="s">
        <v>4377</v>
      </c>
      <c r="H187" s="64" t="s">
        <v>4378</v>
      </c>
      <c r="I187" s="64">
        <v>6902</v>
      </c>
      <c r="J187" s="64" t="s">
        <v>4580</v>
      </c>
      <c r="K187" s="87"/>
      <c r="L187" s="87"/>
      <c r="M187" s="87"/>
      <c r="N187" s="64"/>
      <c r="O187" s="87"/>
      <c r="P187" s="87"/>
      <c r="Q187" s="87"/>
      <c r="R187" s="87"/>
      <c r="S187" s="87"/>
      <c r="T187" s="87"/>
      <c r="U187" s="74" t="s">
        <v>4997</v>
      </c>
    </row>
    <row r="188" spans="1:21" s="63" customFormat="1" ht="15" hidden="1" outlineLevel="1">
      <c r="A188" s="64" t="s">
        <v>3885</v>
      </c>
      <c r="B188" s="87"/>
      <c r="C188" s="87"/>
      <c r="D188" s="64" t="s">
        <v>4151</v>
      </c>
      <c r="E188" s="87"/>
      <c r="F188" s="64" t="s">
        <v>4284</v>
      </c>
      <c r="H188" s="64" t="s">
        <v>449</v>
      </c>
      <c r="I188" s="64">
        <v>90045</v>
      </c>
      <c r="J188" s="64" t="s">
        <v>4581</v>
      </c>
      <c r="K188" s="87"/>
      <c r="L188" s="87"/>
      <c r="M188" s="87"/>
      <c r="N188" s="64" t="s">
        <v>4844</v>
      </c>
      <c r="O188" s="87"/>
      <c r="P188" s="87"/>
      <c r="Q188" s="87"/>
      <c r="R188" s="87"/>
      <c r="S188" s="87"/>
      <c r="T188" s="87"/>
      <c r="U188" s="74" t="s">
        <v>5009</v>
      </c>
    </row>
    <row r="189" spans="1:21" s="63" customFormat="1" ht="15" hidden="1" outlineLevel="1">
      <c r="A189" s="64" t="s">
        <v>3886</v>
      </c>
      <c r="B189" s="87"/>
      <c r="C189" s="87"/>
      <c r="D189" s="64" t="s">
        <v>4152</v>
      </c>
      <c r="E189" s="87"/>
      <c r="F189" s="64" t="s">
        <v>4379</v>
      </c>
      <c r="H189" s="64" t="s">
        <v>449</v>
      </c>
      <c r="I189" s="64">
        <v>91786</v>
      </c>
      <c r="J189" s="64" t="s">
        <v>4582</v>
      </c>
      <c r="K189" s="87"/>
      <c r="L189" s="87"/>
      <c r="M189" s="87"/>
      <c r="N189" s="64" t="s">
        <v>4845</v>
      </c>
      <c r="O189" s="87"/>
      <c r="P189" s="87"/>
      <c r="Q189" s="87"/>
      <c r="R189" s="87"/>
      <c r="S189" s="87"/>
      <c r="T189" s="87"/>
      <c r="U189" s="74" t="s">
        <v>5009</v>
      </c>
    </row>
    <row r="190" spans="1:21" s="63" customFormat="1" ht="15" hidden="1" outlineLevel="1">
      <c r="A190" s="64" t="s">
        <v>3887</v>
      </c>
      <c r="B190" s="87"/>
      <c r="C190" s="87"/>
      <c r="D190" s="64" t="s">
        <v>4153</v>
      </c>
      <c r="E190" s="87"/>
      <c r="F190" s="64" t="s">
        <v>4360</v>
      </c>
      <c r="H190" s="64" t="s">
        <v>449</v>
      </c>
      <c r="I190" s="64">
        <v>94544</v>
      </c>
      <c r="J190" s="64" t="s">
        <v>4583</v>
      </c>
      <c r="K190" s="87"/>
      <c r="L190" s="87"/>
      <c r="M190" s="87"/>
      <c r="N190" s="64" t="s">
        <v>4846</v>
      </c>
      <c r="O190" s="87"/>
      <c r="P190" s="87"/>
      <c r="Q190" s="87"/>
      <c r="R190" s="87"/>
      <c r="S190" s="87"/>
      <c r="T190" s="87"/>
      <c r="U190" s="74" t="s">
        <v>5085</v>
      </c>
    </row>
    <row r="191" spans="1:21" s="63" customFormat="1" ht="15" hidden="1" outlineLevel="1">
      <c r="A191" s="64" t="s">
        <v>3888</v>
      </c>
      <c r="B191" s="87"/>
      <c r="C191" s="87"/>
      <c r="D191" s="64" t="s">
        <v>4154</v>
      </c>
      <c r="E191" s="87"/>
      <c r="F191" s="64" t="s">
        <v>4295</v>
      </c>
      <c r="H191" s="64" t="s">
        <v>831</v>
      </c>
      <c r="I191" s="64">
        <v>60603</v>
      </c>
      <c r="J191" s="64" t="s">
        <v>4584</v>
      </c>
      <c r="K191" s="87"/>
      <c r="L191" s="87"/>
      <c r="M191" s="87"/>
      <c r="N191" s="64" t="s">
        <v>4847</v>
      </c>
      <c r="O191" s="87"/>
      <c r="P191" s="87"/>
      <c r="Q191" s="87"/>
      <c r="R191" s="87"/>
      <c r="S191" s="87"/>
      <c r="T191" s="87"/>
      <c r="U191" s="74" t="s">
        <v>5086</v>
      </c>
    </row>
    <row r="192" spans="1:21" s="63" customFormat="1" ht="15" hidden="1" outlineLevel="1">
      <c r="A192" s="64" t="s">
        <v>3889</v>
      </c>
      <c r="B192" s="87"/>
      <c r="C192" s="87"/>
      <c r="D192" s="64" t="s">
        <v>4155</v>
      </c>
      <c r="E192" s="87"/>
      <c r="F192" s="64" t="s">
        <v>4380</v>
      </c>
      <c r="H192" s="64" t="s">
        <v>1547</v>
      </c>
      <c r="I192" s="64">
        <v>80112</v>
      </c>
      <c r="J192" s="64" t="s">
        <v>4585</v>
      </c>
      <c r="K192" s="87"/>
      <c r="L192" s="87"/>
      <c r="M192" s="87"/>
      <c r="N192" s="64" t="s">
        <v>4848</v>
      </c>
      <c r="O192" s="87"/>
      <c r="P192" s="87"/>
      <c r="Q192" s="87"/>
      <c r="R192" s="87"/>
      <c r="S192" s="87"/>
      <c r="T192" s="87"/>
      <c r="U192" s="74" t="s">
        <v>5087</v>
      </c>
    </row>
    <row r="193" spans="1:21" s="63" customFormat="1" ht="15" hidden="1" outlineLevel="1">
      <c r="A193" s="64" t="s">
        <v>3890</v>
      </c>
      <c r="B193" s="87"/>
      <c r="C193" s="87"/>
      <c r="D193" s="64" t="s">
        <v>4156</v>
      </c>
      <c r="E193" s="87"/>
      <c r="F193" s="64" t="s">
        <v>4381</v>
      </c>
      <c r="H193" s="64" t="s">
        <v>449</v>
      </c>
      <c r="I193" s="64">
        <v>91604</v>
      </c>
      <c r="J193" s="64" t="s">
        <v>4586</v>
      </c>
      <c r="K193" s="87"/>
      <c r="L193" s="87"/>
      <c r="M193" s="87"/>
      <c r="N193" s="64" t="s">
        <v>4849</v>
      </c>
      <c r="O193" s="87"/>
      <c r="P193" s="87"/>
      <c r="Q193" s="87"/>
      <c r="R193" s="87"/>
      <c r="S193" s="87"/>
      <c r="T193" s="87"/>
      <c r="U193" s="74" t="s">
        <v>5088</v>
      </c>
    </row>
    <row r="194" spans="1:21" s="63" customFormat="1" ht="15" hidden="1" outlineLevel="1">
      <c r="A194" s="64" t="s">
        <v>3891</v>
      </c>
      <c r="B194" s="87"/>
      <c r="C194" s="87"/>
      <c r="D194" s="64" t="s">
        <v>4157</v>
      </c>
      <c r="E194" s="87"/>
      <c r="F194" s="64" t="s">
        <v>4280</v>
      </c>
      <c r="H194" s="64" t="s">
        <v>449</v>
      </c>
      <c r="I194" s="64">
        <v>92108</v>
      </c>
      <c r="J194" s="64" t="s">
        <v>4587</v>
      </c>
      <c r="K194" s="87"/>
      <c r="L194" s="87"/>
      <c r="M194" s="87"/>
      <c r="N194" s="64" t="s">
        <v>4850</v>
      </c>
      <c r="O194" s="87"/>
      <c r="P194" s="87"/>
      <c r="Q194" s="87"/>
      <c r="R194" s="87"/>
      <c r="S194" s="87"/>
      <c r="T194" s="87"/>
      <c r="U194" s="74" t="s">
        <v>5089</v>
      </c>
    </row>
    <row r="195" spans="1:21" s="63" customFormat="1" ht="15" hidden="1" outlineLevel="1">
      <c r="A195" s="64" t="s">
        <v>3892</v>
      </c>
      <c r="B195" s="87"/>
      <c r="C195" s="87"/>
      <c r="D195" s="64" t="s">
        <v>4158</v>
      </c>
      <c r="E195" s="87"/>
      <c r="F195" s="64" t="s">
        <v>4382</v>
      </c>
      <c r="H195" s="64" t="s">
        <v>449</v>
      </c>
      <c r="I195" s="64">
        <v>91311</v>
      </c>
      <c r="J195" s="64" t="s">
        <v>4588</v>
      </c>
      <c r="K195" s="87"/>
      <c r="L195" s="87"/>
      <c r="M195" s="87"/>
      <c r="N195" s="64" t="s">
        <v>4851</v>
      </c>
      <c r="O195" s="87"/>
      <c r="P195" s="87"/>
      <c r="Q195" s="87"/>
      <c r="R195" s="87"/>
      <c r="S195" s="87"/>
      <c r="T195" s="87"/>
      <c r="U195" s="74" t="s">
        <v>5090</v>
      </c>
    </row>
    <row r="196" spans="1:21" s="63" customFormat="1" ht="15" hidden="1" outlineLevel="1">
      <c r="A196" s="64" t="s">
        <v>3893</v>
      </c>
      <c r="B196" s="87"/>
      <c r="C196" s="87"/>
      <c r="D196" s="64" t="s">
        <v>4159</v>
      </c>
      <c r="E196" s="87"/>
      <c r="F196" s="64" t="s">
        <v>4383</v>
      </c>
      <c r="H196" s="64" t="s">
        <v>449</v>
      </c>
      <c r="I196" s="64">
        <v>95046</v>
      </c>
      <c r="J196" s="64" t="s">
        <v>4589</v>
      </c>
      <c r="K196" s="87"/>
      <c r="L196" s="87"/>
      <c r="M196" s="87"/>
      <c r="N196" s="64" t="s">
        <v>4852</v>
      </c>
      <c r="O196" s="87"/>
      <c r="P196" s="87"/>
      <c r="Q196" s="87"/>
      <c r="R196" s="87"/>
      <c r="S196" s="87"/>
      <c r="T196" s="87"/>
      <c r="U196" s="74" t="s">
        <v>5091</v>
      </c>
    </row>
    <row r="197" spans="1:21" s="63" customFormat="1" ht="15" hidden="1" outlineLevel="1">
      <c r="A197" s="64" t="s">
        <v>3894</v>
      </c>
      <c r="B197" s="87"/>
      <c r="C197" s="87"/>
      <c r="D197" s="64" t="s">
        <v>4160</v>
      </c>
      <c r="E197" s="87"/>
      <c r="F197" s="64" t="s">
        <v>4288</v>
      </c>
      <c r="H197" s="64" t="s">
        <v>449</v>
      </c>
      <c r="I197" s="64">
        <v>94566</v>
      </c>
      <c r="J197" s="64" t="s">
        <v>4590</v>
      </c>
      <c r="K197" s="87"/>
      <c r="L197" s="87"/>
      <c r="M197" s="87"/>
      <c r="N197" s="64" t="s">
        <v>4853</v>
      </c>
      <c r="O197" s="87"/>
      <c r="P197" s="87"/>
      <c r="Q197" s="87"/>
      <c r="R197" s="87"/>
      <c r="S197" s="87"/>
      <c r="T197" s="87"/>
      <c r="U197" s="74" t="s">
        <v>5021</v>
      </c>
    </row>
    <row r="198" spans="1:21" s="63" customFormat="1" ht="15" hidden="1" outlineLevel="1">
      <c r="A198" s="64" t="s">
        <v>3895</v>
      </c>
      <c r="B198" s="87"/>
      <c r="C198" s="87"/>
      <c r="D198" s="64" t="s">
        <v>4161</v>
      </c>
      <c r="E198" s="87"/>
      <c r="F198" s="64" t="s">
        <v>4384</v>
      </c>
      <c r="H198" s="64" t="s">
        <v>818</v>
      </c>
      <c r="I198" s="64">
        <v>30076</v>
      </c>
      <c r="J198" s="64" t="s">
        <v>4591</v>
      </c>
      <c r="K198" s="87"/>
      <c r="L198" s="87"/>
      <c r="M198" s="87"/>
      <c r="N198" s="64" t="s">
        <v>820</v>
      </c>
      <c r="O198" s="87"/>
      <c r="P198" s="87"/>
      <c r="Q198" s="87"/>
      <c r="R198" s="87"/>
      <c r="S198" s="87"/>
      <c r="T198" s="87"/>
      <c r="U198" s="74" t="s">
        <v>5092</v>
      </c>
    </row>
    <row r="199" spans="1:21" s="63" customFormat="1" ht="15" hidden="1" outlineLevel="1">
      <c r="A199" s="64" t="s">
        <v>3896</v>
      </c>
      <c r="B199" s="87"/>
      <c r="C199" s="87"/>
      <c r="D199" s="64" t="s">
        <v>4162</v>
      </c>
      <c r="E199" s="87"/>
      <c r="F199" s="64" t="s">
        <v>4385</v>
      </c>
      <c r="H199" s="64" t="s">
        <v>449</v>
      </c>
      <c r="I199" s="64">
        <v>93301</v>
      </c>
      <c r="J199" s="64" t="s">
        <v>4592</v>
      </c>
      <c r="K199" s="87"/>
      <c r="L199" s="87"/>
      <c r="M199" s="87"/>
      <c r="N199" s="64" t="s">
        <v>4854</v>
      </c>
      <c r="O199" s="87"/>
      <c r="P199" s="87"/>
      <c r="Q199" s="87"/>
      <c r="R199" s="87"/>
      <c r="S199" s="87"/>
      <c r="T199" s="87"/>
      <c r="U199" s="74" t="s">
        <v>5093</v>
      </c>
    </row>
    <row r="200" spans="1:21" s="63" customFormat="1" ht="15" hidden="1" outlineLevel="1">
      <c r="A200" s="64" t="s">
        <v>3897</v>
      </c>
      <c r="B200" s="87"/>
      <c r="C200" s="87"/>
      <c r="D200" s="64" t="s">
        <v>4163</v>
      </c>
      <c r="E200" s="87"/>
      <c r="F200" s="64" t="s">
        <v>4386</v>
      </c>
      <c r="H200" s="64" t="s">
        <v>449</v>
      </c>
      <c r="I200" s="64">
        <v>95008</v>
      </c>
      <c r="J200" s="64" t="s">
        <v>4593</v>
      </c>
      <c r="K200" s="87"/>
      <c r="L200" s="87"/>
      <c r="M200" s="87"/>
      <c r="N200" s="64" t="s">
        <v>4855</v>
      </c>
      <c r="O200" s="87"/>
      <c r="P200" s="87"/>
      <c r="Q200" s="87"/>
      <c r="R200" s="87"/>
      <c r="S200" s="87"/>
      <c r="T200" s="87"/>
      <c r="U200" s="74" t="s">
        <v>5021</v>
      </c>
    </row>
    <row r="201" spans="1:21" s="63" customFormat="1" ht="15" hidden="1" outlineLevel="1">
      <c r="A201" s="64" t="s">
        <v>3898</v>
      </c>
      <c r="B201" s="87"/>
      <c r="C201" s="87"/>
      <c r="D201" s="64" t="s">
        <v>4164</v>
      </c>
      <c r="E201" s="87"/>
      <c r="F201" s="64" t="s">
        <v>4375</v>
      </c>
      <c r="H201" s="64" t="s">
        <v>449</v>
      </c>
      <c r="I201" s="64">
        <v>94596</v>
      </c>
      <c r="J201" s="64" t="s">
        <v>4594</v>
      </c>
      <c r="K201" s="87"/>
      <c r="L201" s="87"/>
      <c r="M201" s="87"/>
      <c r="N201" s="64" t="s">
        <v>4856</v>
      </c>
      <c r="O201" s="87"/>
      <c r="P201" s="87"/>
      <c r="Q201" s="87"/>
      <c r="R201" s="87"/>
      <c r="S201" s="87"/>
      <c r="T201" s="87"/>
      <c r="U201" s="74" t="s">
        <v>5094</v>
      </c>
    </row>
    <row r="202" spans="1:21" s="63" customFormat="1" ht="15" hidden="1" outlineLevel="1">
      <c r="A202" s="64" t="s">
        <v>3899</v>
      </c>
      <c r="B202" s="87"/>
      <c r="C202" s="87"/>
      <c r="D202" s="64" t="s">
        <v>4165</v>
      </c>
      <c r="E202" s="87"/>
      <c r="F202" s="64" t="s">
        <v>4342</v>
      </c>
      <c r="H202" s="64" t="s">
        <v>449</v>
      </c>
      <c r="I202" s="64">
        <v>90232</v>
      </c>
      <c r="J202" s="64" t="s">
        <v>4595</v>
      </c>
      <c r="K202" s="87"/>
      <c r="L202" s="87"/>
      <c r="M202" s="87"/>
      <c r="N202" s="64" t="s">
        <v>4857</v>
      </c>
      <c r="O202" s="87"/>
      <c r="P202" s="87"/>
      <c r="Q202" s="87"/>
      <c r="R202" s="87"/>
      <c r="S202" s="87"/>
      <c r="T202" s="87"/>
      <c r="U202" s="74" t="s">
        <v>5095</v>
      </c>
    </row>
    <row r="203" spans="1:21" s="63" customFormat="1" ht="15" hidden="1" outlineLevel="1">
      <c r="A203" s="64" t="s">
        <v>3900</v>
      </c>
      <c r="B203" s="87"/>
      <c r="C203" s="87"/>
      <c r="D203" s="64" t="s">
        <v>4166</v>
      </c>
      <c r="E203" s="87"/>
      <c r="F203" s="64" t="s">
        <v>4387</v>
      </c>
      <c r="H203" s="64" t="s">
        <v>831</v>
      </c>
      <c r="I203" s="64">
        <v>60461</v>
      </c>
      <c r="J203" s="64" t="s">
        <v>4596</v>
      </c>
      <c r="K203" s="87"/>
      <c r="L203" s="87"/>
      <c r="M203" s="87"/>
      <c r="N203" s="64" t="s">
        <v>4858</v>
      </c>
      <c r="O203" s="87"/>
      <c r="P203" s="87"/>
      <c r="Q203" s="87"/>
      <c r="R203" s="87"/>
      <c r="S203" s="87"/>
      <c r="T203" s="87"/>
      <c r="U203" s="74" t="s">
        <v>5096</v>
      </c>
    </row>
    <row r="204" spans="1:21" s="63" customFormat="1" ht="15" hidden="1" outlineLevel="1">
      <c r="A204" s="64" t="s">
        <v>3901</v>
      </c>
      <c r="B204" s="87"/>
      <c r="C204" s="87"/>
      <c r="D204" s="64" t="s">
        <v>4167</v>
      </c>
      <c r="E204" s="87"/>
      <c r="F204" s="64" t="s">
        <v>4388</v>
      </c>
      <c r="H204" s="64" t="s">
        <v>449</v>
      </c>
      <c r="I204" s="64">
        <v>91326</v>
      </c>
      <c r="J204" s="64" t="s">
        <v>4597</v>
      </c>
      <c r="K204" s="87"/>
      <c r="L204" s="87"/>
      <c r="M204" s="87"/>
      <c r="N204" s="64" t="s">
        <v>4859</v>
      </c>
      <c r="O204" s="87"/>
      <c r="P204" s="87"/>
      <c r="Q204" s="87"/>
      <c r="R204" s="87"/>
      <c r="S204" s="87"/>
      <c r="T204" s="87"/>
      <c r="U204" s="74" t="s">
        <v>5097</v>
      </c>
    </row>
    <row r="205" spans="1:21" s="63" customFormat="1" ht="15" hidden="1" outlineLevel="1">
      <c r="A205" s="64" t="s">
        <v>3902</v>
      </c>
      <c r="B205" s="87"/>
      <c r="C205" s="87"/>
      <c r="D205" s="64" t="s">
        <v>4168</v>
      </c>
      <c r="E205" s="87"/>
      <c r="F205" s="64" t="s">
        <v>4389</v>
      </c>
      <c r="H205" s="64" t="s">
        <v>655</v>
      </c>
      <c r="I205" s="64">
        <v>20166</v>
      </c>
      <c r="J205" s="64" t="s">
        <v>4598</v>
      </c>
      <c r="K205" s="87"/>
      <c r="L205" s="87"/>
      <c r="M205" s="87"/>
      <c r="N205" s="64" t="s">
        <v>4860</v>
      </c>
      <c r="O205" s="87"/>
      <c r="P205" s="87"/>
      <c r="Q205" s="87"/>
      <c r="R205" s="87"/>
      <c r="S205" s="87"/>
      <c r="T205" s="87"/>
      <c r="U205" s="74" t="s">
        <v>5098</v>
      </c>
    </row>
    <row r="206" spans="1:21" s="63" customFormat="1" ht="15" hidden="1" outlineLevel="1">
      <c r="A206" s="64" t="s">
        <v>3903</v>
      </c>
      <c r="B206" s="87"/>
      <c r="C206" s="87"/>
      <c r="D206" s="64" t="s">
        <v>4169</v>
      </c>
      <c r="E206" s="87"/>
      <c r="F206" s="64" t="s">
        <v>3556</v>
      </c>
      <c r="H206" s="64" t="s">
        <v>644</v>
      </c>
      <c r="I206" s="64">
        <v>75038</v>
      </c>
      <c r="J206" s="64" t="s">
        <v>4599</v>
      </c>
      <c r="K206" s="87"/>
      <c r="L206" s="87"/>
      <c r="M206" s="87"/>
      <c r="N206" s="64" t="s">
        <v>4861</v>
      </c>
      <c r="O206" s="87"/>
      <c r="P206" s="87"/>
      <c r="Q206" s="87"/>
      <c r="R206" s="87"/>
      <c r="S206" s="87"/>
      <c r="T206" s="87"/>
      <c r="U206" s="74" t="s">
        <v>5063</v>
      </c>
    </row>
    <row r="207" spans="1:21" s="63" customFormat="1" ht="15" hidden="1" outlineLevel="1">
      <c r="A207" s="64" t="s">
        <v>3904</v>
      </c>
      <c r="B207" s="87"/>
      <c r="C207" s="87"/>
      <c r="D207" s="64" t="s">
        <v>4170</v>
      </c>
      <c r="E207" s="87"/>
      <c r="F207" s="64" t="s">
        <v>4282</v>
      </c>
      <c r="H207" s="64" t="s">
        <v>449</v>
      </c>
      <c r="I207" s="64">
        <v>94621</v>
      </c>
      <c r="J207" s="64" t="s">
        <v>4600</v>
      </c>
      <c r="K207" s="87"/>
      <c r="L207" s="87"/>
      <c r="M207" s="87"/>
      <c r="N207" s="64" t="s">
        <v>4862</v>
      </c>
      <c r="O207" s="87"/>
      <c r="P207" s="87"/>
      <c r="Q207" s="87"/>
      <c r="R207" s="87"/>
      <c r="S207" s="87"/>
      <c r="T207" s="87"/>
      <c r="U207" s="74" t="s">
        <v>5099</v>
      </c>
    </row>
    <row r="208" spans="1:21" s="63" customFormat="1" ht="15" hidden="1" outlineLevel="1">
      <c r="A208" s="64" t="s">
        <v>3905</v>
      </c>
      <c r="B208" s="87"/>
      <c r="C208" s="87"/>
      <c r="D208" s="64" t="s">
        <v>4171</v>
      </c>
      <c r="E208" s="87"/>
      <c r="F208" s="64" t="s">
        <v>4390</v>
      </c>
      <c r="H208" s="64" t="s">
        <v>644</v>
      </c>
      <c r="I208" s="64">
        <v>76010</v>
      </c>
      <c r="J208" s="64" t="s">
        <v>4601</v>
      </c>
      <c r="K208" s="87"/>
      <c r="L208" s="87"/>
      <c r="M208" s="87"/>
      <c r="N208" s="64" t="s">
        <v>4863</v>
      </c>
      <c r="O208" s="87"/>
      <c r="P208" s="87"/>
      <c r="Q208" s="87"/>
      <c r="R208" s="87"/>
      <c r="S208" s="87"/>
      <c r="T208" s="87"/>
      <c r="U208" s="74" t="s">
        <v>5100</v>
      </c>
    </row>
    <row r="209" spans="1:21" s="63" customFormat="1" ht="15" hidden="1" outlineLevel="1">
      <c r="A209" s="64" t="s">
        <v>3906</v>
      </c>
      <c r="B209" s="87"/>
      <c r="C209" s="87"/>
      <c r="D209" s="64" t="s">
        <v>4172</v>
      </c>
      <c r="E209" s="87"/>
      <c r="F209" s="64" t="s">
        <v>4391</v>
      </c>
      <c r="H209" s="64" t="s">
        <v>449</v>
      </c>
      <c r="I209" s="64">
        <v>93611</v>
      </c>
      <c r="J209" s="64" t="s">
        <v>4602</v>
      </c>
      <c r="K209" s="87"/>
      <c r="L209" s="87"/>
      <c r="M209" s="87"/>
      <c r="N209" s="64" t="s">
        <v>4864</v>
      </c>
      <c r="O209" s="87"/>
      <c r="P209" s="87"/>
      <c r="Q209" s="87"/>
      <c r="R209" s="87"/>
      <c r="S209" s="87"/>
      <c r="T209" s="87"/>
      <c r="U209" s="74" t="s">
        <v>5101</v>
      </c>
    </row>
    <row r="210" spans="1:21" s="63" customFormat="1" ht="15" hidden="1" outlineLevel="1">
      <c r="A210" s="64" t="s">
        <v>3907</v>
      </c>
      <c r="B210" s="87"/>
      <c r="C210" s="87"/>
      <c r="D210" s="64" t="s">
        <v>4173</v>
      </c>
      <c r="E210" s="87"/>
      <c r="F210" s="64" t="s">
        <v>4302</v>
      </c>
      <c r="H210" s="64" t="s">
        <v>449</v>
      </c>
      <c r="I210" s="64">
        <v>94803</v>
      </c>
      <c r="J210" s="64" t="s">
        <v>4603</v>
      </c>
      <c r="K210" s="87"/>
      <c r="L210" s="87"/>
      <c r="M210" s="87"/>
      <c r="N210" s="64" t="s">
        <v>4865</v>
      </c>
      <c r="O210" s="87"/>
      <c r="P210" s="87"/>
      <c r="Q210" s="87"/>
      <c r="R210" s="87"/>
      <c r="S210" s="87"/>
      <c r="T210" s="87"/>
      <c r="U210" s="74" t="s">
        <v>5102</v>
      </c>
    </row>
    <row r="211" spans="1:21" s="63" customFormat="1" ht="15" hidden="1" outlineLevel="1">
      <c r="A211" s="64" t="s">
        <v>3908</v>
      </c>
      <c r="B211" s="87"/>
      <c r="C211" s="87"/>
      <c r="D211" s="64" t="s">
        <v>4174</v>
      </c>
      <c r="E211" s="87"/>
      <c r="F211" s="64" t="s">
        <v>4275</v>
      </c>
      <c r="H211" s="64" t="s">
        <v>643</v>
      </c>
      <c r="I211" s="64">
        <v>8873</v>
      </c>
      <c r="J211" s="64" t="s">
        <v>4604</v>
      </c>
      <c r="K211" s="87"/>
      <c r="L211" s="87"/>
      <c r="M211" s="87"/>
      <c r="N211" s="64" t="s">
        <v>4866</v>
      </c>
      <c r="O211" s="87"/>
      <c r="P211" s="87"/>
      <c r="Q211" s="87"/>
      <c r="R211" s="87"/>
      <c r="S211" s="87"/>
      <c r="T211" s="87"/>
      <c r="U211" s="74" t="s">
        <v>5103</v>
      </c>
    </row>
    <row r="212" spans="1:21" s="63" customFormat="1" ht="15" hidden="1" outlineLevel="1">
      <c r="A212" s="64" t="s">
        <v>3909</v>
      </c>
      <c r="B212" s="87"/>
      <c r="C212" s="87"/>
      <c r="D212" s="64" t="s">
        <v>4175</v>
      </c>
      <c r="E212" s="87"/>
      <c r="F212" s="64" t="s">
        <v>4304</v>
      </c>
      <c r="H212" s="64" t="s">
        <v>449</v>
      </c>
      <c r="I212" s="64">
        <v>90503</v>
      </c>
      <c r="J212" s="64" t="s">
        <v>4605</v>
      </c>
      <c r="K212" s="87"/>
      <c r="L212" s="87"/>
      <c r="M212" s="87"/>
      <c r="N212" s="64" t="s">
        <v>4867</v>
      </c>
      <c r="O212" s="87"/>
      <c r="P212" s="87"/>
      <c r="Q212" s="87"/>
      <c r="R212" s="87"/>
      <c r="S212" s="87"/>
      <c r="T212" s="87"/>
      <c r="U212" s="74" t="s">
        <v>5050</v>
      </c>
    </row>
    <row r="213" spans="1:21" s="63" customFormat="1" ht="15" hidden="1" outlineLevel="1">
      <c r="A213" s="64" t="s">
        <v>3910</v>
      </c>
      <c r="B213" s="87"/>
      <c r="C213" s="87"/>
      <c r="D213" s="64" t="s">
        <v>4176</v>
      </c>
      <c r="E213" s="87"/>
      <c r="F213" s="64" t="s">
        <v>4356</v>
      </c>
      <c r="H213" s="64" t="s">
        <v>449</v>
      </c>
      <c r="I213" s="64">
        <v>94133</v>
      </c>
      <c r="J213" s="64" t="s">
        <v>4606</v>
      </c>
      <c r="K213" s="87"/>
      <c r="L213" s="87"/>
      <c r="M213" s="87"/>
      <c r="N213" s="64" t="s">
        <v>4868</v>
      </c>
      <c r="O213" s="87"/>
      <c r="P213" s="87"/>
      <c r="Q213" s="87"/>
      <c r="R213" s="87"/>
      <c r="S213" s="87"/>
      <c r="T213" s="87"/>
      <c r="U213" s="74" t="s">
        <v>5059</v>
      </c>
    </row>
    <row r="214" spans="1:21" s="63" customFormat="1" ht="15" hidden="1" outlineLevel="1">
      <c r="A214" s="64" t="s">
        <v>3911</v>
      </c>
      <c r="B214" s="87"/>
      <c r="C214" s="87"/>
      <c r="D214" s="64" t="s">
        <v>4177</v>
      </c>
      <c r="E214" s="87"/>
      <c r="F214" s="64" t="s">
        <v>4392</v>
      </c>
      <c r="H214" s="64" t="s">
        <v>449</v>
      </c>
      <c r="I214" s="64">
        <v>95050</v>
      </c>
      <c r="J214" s="64" t="s">
        <v>4607</v>
      </c>
      <c r="K214" s="87"/>
      <c r="L214" s="87"/>
      <c r="M214" s="87"/>
      <c r="N214" s="64" t="s">
        <v>4869</v>
      </c>
      <c r="O214" s="87"/>
      <c r="P214" s="87"/>
      <c r="Q214" s="87"/>
      <c r="R214" s="87"/>
      <c r="S214" s="87"/>
      <c r="T214" s="87"/>
      <c r="U214" s="74" t="s">
        <v>5104</v>
      </c>
    </row>
    <row r="215" spans="1:21" s="63" customFormat="1" ht="15" hidden="1" outlineLevel="1">
      <c r="A215" s="64" t="s">
        <v>3912</v>
      </c>
      <c r="B215" s="87"/>
      <c r="C215" s="87"/>
      <c r="D215" s="64" t="s">
        <v>4178</v>
      </c>
      <c r="E215" s="87"/>
      <c r="F215" s="64" t="s">
        <v>4393</v>
      </c>
      <c r="H215" s="64" t="s">
        <v>449</v>
      </c>
      <c r="I215" s="64">
        <v>92014</v>
      </c>
      <c r="J215" s="64" t="s">
        <v>4608</v>
      </c>
      <c r="K215" s="87"/>
      <c r="L215" s="87"/>
      <c r="M215" s="87"/>
      <c r="N215" s="64" t="s">
        <v>4870</v>
      </c>
      <c r="O215" s="87"/>
      <c r="P215" s="87"/>
      <c r="Q215" s="87"/>
      <c r="R215" s="87"/>
      <c r="S215" s="87"/>
      <c r="T215" s="87"/>
      <c r="U215" s="74" t="s">
        <v>5105</v>
      </c>
    </row>
    <row r="216" spans="1:21" s="63" customFormat="1" ht="15" hidden="1" outlineLevel="1">
      <c r="A216" s="64" t="s">
        <v>3913</v>
      </c>
      <c r="B216" s="87"/>
      <c r="C216" s="87"/>
      <c r="D216" s="64" t="s">
        <v>4179</v>
      </c>
      <c r="E216" s="87"/>
      <c r="F216" s="64" t="s">
        <v>4354</v>
      </c>
      <c r="H216" s="64" t="s">
        <v>449</v>
      </c>
      <c r="I216" s="64">
        <v>95825</v>
      </c>
      <c r="J216" s="64" t="s">
        <v>4609</v>
      </c>
      <c r="K216" s="87"/>
      <c r="L216" s="87"/>
      <c r="M216" s="87"/>
      <c r="N216" s="64" t="s">
        <v>4871</v>
      </c>
      <c r="O216" s="87"/>
      <c r="P216" s="87"/>
      <c r="Q216" s="87"/>
      <c r="R216" s="87"/>
      <c r="S216" s="87"/>
      <c r="T216" s="87"/>
      <c r="U216" s="74" t="s">
        <v>5106</v>
      </c>
    </row>
    <row r="217" spans="1:21" s="63" customFormat="1" ht="15" hidden="1" outlineLevel="1">
      <c r="A217" s="64" t="s">
        <v>3914</v>
      </c>
      <c r="B217" s="87"/>
      <c r="C217" s="87"/>
      <c r="D217" s="64" t="s">
        <v>4180</v>
      </c>
      <c r="E217" s="87"/>
      <c r="F217" s="64" t="s">
        <v>4337</v>
      </c>
      <c r="H217" s="64" t="s">
        <v>449</v>
      </c>
      <c r="I217" s="64">
        <v>90802</v>
      </c>
      <c r="J217" s="64" t="s">
        <v>4610</v>
      </c>
      <c r="K217" s="87"/>
      <c r="L217" s="87"/>
      <c r="M217" s="87"/>
      <c r="N217" s="64" t="s">
        <v>4872</v>
      </c>
      <c r="O217" s="87"/>
      <c r="P217" s="87"/>
      <c r="Q217" s="87"/>
      <c r="R217" s="87"/>
      <c r="S217" s="87"/>
      <c r="T217" s="87"/>
      <c r="U217" s="74" t="s">
        <v>5021</v>
      </c>
    </row>
    <row r="218" spans="1:21" s="63" customFormat="1" ht="15" hidden="1" outlineLevel="1">
      <c r="A218" s="64" t="s">
        <v>3915</v>
      </c>
      <c r="B218" s="87"/>
      <c r="C218" s="87"/>
      <c r="D218" s="64" t="s">
        <v>4181</v>
      </c>
      <c r="E218" s="87"/>
      <c r="F218" s="64" t="s">
        <v>4394</v>
      </c>
      <c r="H218" s="64" t="s">
        <v>449</v>
      </c>
      <c r="I218" s="64">
        <v>91610</v>
      </c>
      <c r="J218" s="64" t="s">
        <v>4611</v>
      </c>
      <c r="K218" s="87"/>
      <c r="L218" s="87"/>
      <c r="M218" s="87"/>
      <c r="N218" s="64" t="s">
        <v>4873</v>
      </c>
      <c r="O218" s="87"/>
      <c r="P218" s="87"/>
      <c r="Q218" s="87"/>
      <c r="R218" s="87"/>
      <c r="S218" s="87"/>
      <c r="T218" s="87"/>
      <c r="U218" s="74" t="s">
        <v>5059</v>
      </c>
    </row>
    <row r="219" spans="1:21" s="63" customFormat="1" ht="15" hidden="1" outlineLevel="1">
      <c r="A219" s="64" t="s">
        <v>3916</v>
      </c>
      <c r="B219" s="87"/>
      <c r="C219" s="87"/>
      <c r="D219" s="64" t="s">
        <v>4182</v>
      </c>
      <c r="E219" s="87"/>
      <c r="F219" s="64" t="s">
        <v>4395</v>
      </c>
      <c r="H219" s="64" t="s">
        <v>449</v>
      </c>
      <c r="I219" s="64">
        <v>92501</v>
      </c>
      <c r="J219" s="64" t="s">
        <v>4612</v>
      </c>
      <c r="K219" s="87"/>
      <c r="L219" s="87"/>
      <c r="M219" s="87"/>
      <c r="N219" s="64" t="s">
        <v>4874</v>
      </c>
      <c r="O219" s="87"/>
      <c r="P219" s="87"/>
      <c r="Q219" s="87"/>
      <c r="R219" s="87"/>
      <c r="S219" s="87"/>
      <c r="T219" s="87"/>
      <c r="U219" s="74" t="s">
        <v>5016</v>
      </c>
    </row>
    <row r="220" spans="1:21" s="63" customFormat="1" ht="15" hidden="1" outlineLevel="1">
      <c r="A220" s="64" t="s">
        <v>3917</v>
      </c>
      <c r="B220" s="87"/>
      <c r="C220" s="87"/>
      <c r="D220" s="64" t="s">
        <v>4183</v>
      </c>
      <c r="E220" s="87"/>
      <c r="F220" s="64" t="s">
        <v>4396</v>
      </c>
      <c r="H220" s="64" t="s">
        <v>449</v>
      </c>
      <c r="I220" s="64">
        <v>93036</v>
      </c>
      <c r="J220" s="64" t="s">
        <v>4613</v>
      </c>
      <c r="K220" s="87"/>
      <c r="L220" s="87"/>
      <c r="M220" s="87"/>
      <c r="N220" s="64" t="s">
        <v>4875</v>
      </c>
      <c r="O220" s="87"/>
      <c r="P220" s="87"/>
      <c r="Q220" s="87"/>
      <c r="R220" s="87"/>
      <c r="S220" s="87"/>
      <c r="T220" s="87"/>
      <c r="U220" s="74" t="s">
        <v>5107</v>
      </c>
    </row>
    <row r="221" spans="1:21" s="63" customFormat="1" ht="15" hidden="1" outlineLevel="1">
      <c r="A221" s="64" t="s">
        <v>3918</v>
      </c>
      <c r="B221" s="87"/>
      <c r="C221" s="87"/>
      <c r="D221" s="64" t="s">
        <v>4184</v>
      </c>
      <c r="E221" s="87"/>
      <c r="F221" s="64" t="s">
        <v>4397</v>
      </c>
      <c r="H221" s="64" t="s">
        <v>449</v>
      </c>
      <c r="I221" s="64">
        <v>91377</v>
      </c>
      <c r="J221" s="64" t="s">
        <v>4614</v>
      </c>
      <c r="K221" s="87"/>
      <c r="L221" s="87"/>
      <c r="M221" s="87"/>
      <c r="N221" s="64" t="s">
        <v>4876</v>
      </c>
      <c r="O221" s="87"/>
      <c r="P221" s="87"/>
      <c r="Q221" s="87"/>
      <c r="R221" s="87"/>
      <c r="S221" s="87"/>
      <c r="T221" s="87"/>
      <c r="U221" s="74" t="s">
        <v>5108</v>
      </c>
    </row>
    <row r="222" spans="1:21" s="63" customFormat="1" ht="15" hidden="1" outlineLevel="1">
      <c r="A222" s="64" t="s">
        <v>3919</v>
      </c>
      <c r="B222" s="87"/>
      <c r="C222" s="87"/>
      <c r="D222" s="64" t="s">
        <v>4185</v>
      </c>
      <c r="E222" s="87"/>
      <c r="F222" s="64" t="s">
        <v>4398</v>
      </c>
      <c r="H222" s="64" t="s">
        <v>449</v>
      </c>
      <c r="I222" s="64">
        <v>95762</v>
      </c>
      <c r="J222" s="64" t="s">
        <v>4615</v>
      </c>
      <c r="K222" s="87"/>
      <c r="L222" s="87"/>
      <c r="M222" s="87"/>
      <c r="N222" s="64" t="s">
        <v>4877</v>
      </c>
      <c r="O222" s="87"/>
      <c r="P222" s="87"/>
      <c r="Q222" s="87"/>
      <c r="R222" s="87"/>
      <c r="S222" s="87"/>
      <c r="T222" s="87"/>
      <c r="U222" s="74" t="s">
        <v>4981</v>
      </c>
    </row>
    <row r="223" spans="1:21" s="63" customFormat="1" ht="15" hidden="1" outlineLevel="1">
      <c r="A223" s="64" t="s">
        <v>3920</v>
      </c>
      <c r="B223" s="87"/>
      <c r="C223" s="87"/>
      <c r="D223" s="64" t="s">
        <v>4186</v>
      </c>
      <c r="E223" s="87"/>
      <c r="F223" s="64" t="s">
        <v>4399</v>
      </c>
      <c r="H223" s="64" t="s">
        <v>806</v>
      </c>
      <c r="I223" s="64">
        <v>10461</v>
      </c>
      <c r="J223" s="64" t="s">
        <v>4616</v>
      </c>
      <c r="K223" s="87"/>
      <c r="L223" s="87"/>
      <c r="M223" s="87"/>
      <c r="N223" s="64" t="s">
        <v>4878</v>
      </c>
      <c r="O223" s="87"/>
      <c r="P223" s="87"/>
      <c r="Q223" s="87"/>
      <c r="R223" s="87"/>
      <c r="S223" s="87"/>
      <c r="T223" s="87"/>
      <c r="U223" s="74" t="s">
        <v>5109</v>
      </c>
    </row>
    <row r="224" spans="1:21" s="63" customFormat="1" ht="15" hidden="1" outlineLevel="1">
      <c r="A224" s="64" t="s">
        <v>3921</v>
      </c>
      <c r="B224" s="87"/>
      <c r="C224" s="87"/>
      <c r="D224" s="64" t="s">
        <v>4187</v>
      </c>
      <c r="E224" s="87"/>
      <c r="F224" s="64" t="s">
        <v>4400</v>
      </c>
      <c r="H224" s="64" t="s">
        <v>957</v>
      </c>
      <c r="I224" s="64">
        <v>85297</v>
      </c>
      <c r="J224" s="64" t="s">
        <v>4617</v>
      </c>
      <c r="K224" s="87"/>
      <c r="L224" s="87"/>
      <c r="M224" s="87"/>
      <c r="N224" s="64" t="s">
        <v>4879</v>
      </c>
      <c r="O224" s="87"/>
      <c r="P224" s="87"/>
      <c r="Q224" s="87"/>
      <c r="R224" s="87"/>
      <c r="S224" s="87"/>
      <c r="T224" s="87"/>
      <c r="U224" s="74" t="s">
        <v>5103</v>
      </c>
    </row>
    <row r="225" spans="1:21" s="63" customFormat="1" ht="15.75" hidden="1" customHeight="1" outlineLevel="1">
      <c r="A225" s="64" t="s">
        <v>3922</v>
      </c>
      <c r="B225" s="87"/>
      <c r="C225" s="87"/>
      <c r="D225" s="64" t="s">
        <v>4188</v>
      </c>
      <c r="E225" s="87"/>
      <c r="F225" s="64" t="s">
        <v>4373</v>
      </c>
      <c r="H225" s="64" t="s">
        <v>449</v>
      </c>
      <c r="I225" s="64">
        <v>91710</v>
      </c>
      <c r="J225" s="64" t="s">
        <v>4618</v>
      </c>
      <c r="K225" s="87"/>
      <c r="L225" s="87"/>
      <c r="M225" s="87"/>
      <c r="N225" s="64" t="s">
        <v>4880</v>
      </c>
      <c r="O225" s="87"/>
      <c r="P225" s="87"/>
      <c r="Q225" s="87"/>
      <c r="R225" s="87"/>
      <c r="S225" s="87"/>
      <c r="T225" s="87"/>
      <c r="U225" s="74" t="s">
        <v>5110</v>
      </c>
    </row>
    <row r="226" spans="1:21" s="63" customFormat="1" ht="15" hidden="1" outlineLevel="1">
      <c r="A226" s="64" t="s">
        <v>3923</v>
      </c>
      <c r="B226" s="87"/>
      <c r="C226" s="87"/>
      <c r="D226" s="64" t="s">
        <v>4189</v>
      </c>
      <c r="E226" s="87"/>
      <c r="F226" s="64" t="s">
        <v>4401</v>
      </c>
      <c r="H226" s="64" t="s">
        <v>655</v>
      </c>
      <c r="I226" s="64">
        <v>23462</v>
      </c>
      <c r="J226" s="64" t="s">
        <v>4619</v>
      </c>
      <c r="K226" s="87"/>
      <c r="L226" s="87"/>
      <c r="M226" s="87"/>
      <c r="N226" s="64" t="s">
        <v>4881</v>
      </c>
      <c r="O226" s="87"/>
      <c r="P226" s="87"/>
      <c r="Q226" s="87"/>
      <c r="R226" s="87"/>
      <c r="S226" s="87"/>
      <c r="T226" s="87"/>
      <c r="U226" s="74" t="s">
        <v>5111</v>
      </c>
    </row>
    <row r="227" spans="1:21" s="63" customFormat="1" ht="15" hidden="1" outlineLevel="1">
      <c r="A227" s="64" t="s">
        <v>3924</v>
      </c>
      <c r="B227" s="87"/>
      <c r="C227" s="87"/>
      <c r="D227" s="64" t="s">
        <v>4190</v>
      </c>
      <c r="E227" s="87"/>
      <c r="F227" s="64" t="s">
        <v>4382</v>
      </c>
      <c r="H227" s="64" t="s">
        <v>449</v>
      </c>
      <c r="I227" s="64">
        <v>91311</v>
      </c>
      <c r="J227" s="64" t="s">
        <v>4620</v>
      </c>
      <c r="K227" s="87"/>
      <c r="L227" s="87"/>
      <c r="M227" s="87"/>
      <c r="N227" s="64" t="s">
        <v>4882</v>
      </c>
      <c r="O227" s="87"/>
      <c r="P227" s="87"/>
      <c r="Q227" s="87"/>
      <c r="R227" s="87"/>
      <c r="S227" s="87"/>
      <c r="T227" s="87"/>
      <c r="U227" s="74" t="s">
        <v>5002</v>
      </c>
    </row>
    <row r="228" spans="1:21" s="63" customFormat="1" ht="15" hidden="1" outlineLevel="1">
      <c r="A228" s="64" t="s">
        <v>3925</v>
      </c>
      <c r="B228" s="87"/>
      <c r="C228" s="87"/>
      <c r="D228" s="64" t="s">
        <v>4191</v>
      </c>
      <c r="E228" s="87"/>
      <c r="F228" s="64" t="s">
        <v>4402</v>
      </c>
      <c r="H228" s="64" t="s">
        <v>449</v>
      </c>
      <c r="I228" s="64">
        <v>94552</v>
      </c>
      <c r="J228" s="64" t="s">
        <v>4621</v>
      </c>
      <c r="K228" s="87"/>
      <c r="L228" s="87"/>
      <c r="M228" s="87"/>
      <c r="N228" s="64" t="s">
        <v>4883</v>
      </c>
      <c r="O228" s="87"/>
      <c r="P228" s="87"/>
      <c r="Q228" s="87"/>
      <c r="R228" s="87"/>
      <c r="S228" s="87"/>
      <c r="T228" s="87"/>
      <c r="U228" s="74" t="s">
        <v>4981</v>
      </c>
    </row>
    <row r="229" spans="1:21" s="63" customFormat="1" ht="15" hidden="1" outlineLevel="1">
      <c r="A229" s="64" t="s">
        <v>3926</v>
      </c>
      <c r="B229" s="87"/>
      <c r="C229" s="87"/>
      <c r="D229" s="64" t="s">
        <v>4192</v>
      </c>
      <c r="E229" s="87"/>
      <c r="F229" s="64" t="s">
        <v>4280</v>
      </c>
      <c r="H229" s="64" t="s">
        <v>449</v>
      </c>
      <c r="I229" s="64">
        <v>92111</v>
      </c>
      <c r="J229" s="64" t="s">
        <v>4622</v>
      </c>
      <c r="K229" s="87"/>
      <c r="L229" s="87"/>
      <c r="M229" s="87"/>
      <c r="N229" s="64" t="s">
        <v>4884</v>
      </c>
      <c r="O229" s="87"/>
      <c r="P229" s="87"/>
      <c r="Q229" s="87"/>
      <c r="R229" s="87"/>
      <c r="S229" s="87"/>
      <c r="T229" s="87"/>
      <c r="U229" s="74" t="s">
        <v>5030</v>
      </c>
    </row>
    <row r="230" spans="1:21" s="63" customFormat="1" ht="15" hidden="1" outlineLevel="1">
      <c r="A230" s="64" t="s">
        <v>3927</v>
      </c>
      <c r="B230" s="87"/>
      <c r="C230" s="87"/>
      <c r="D230" s="64" t="s">
        <v>4193</v>
      </c>
      <c r="E230" s="87"/>
      <c r="F230" s="64" t="s">
        <v>4403</v>
      </c>
      <c r="H230" s="64" t="s">
        <v>449</v>
      </c>
      <c r="I230" s="64">
        <v>91709</v>
      </c>
      <c r="J230" s="64" t="s">
        <v>4623</v>
      </c>
      <c r="K230" s="87"/>
      <c r="L230" s="87"/>
      <c r="M230" s="87"/>
      <c r="N230" s="64" t="s">
        <v>4885</v>
      </c>
      <c r="O230" s="87"/>
      <c r="P230" s="87"/>
      <c r="Q230" s="87"/>
      <c r="R230" s="87"/>
      <c r="S230" s="87"/>
      <c r="T230" s="87"/>
      <c r="U230" s="74" t="s">
        <v>5112</v>
      </c>
    </row>
    <row r="231" spans="1:21" s="63" customFormat="1" ht="15" hidden="1" outlineLevel="1">
      <c r="A231" s="64" t="s">
        <v>3928</v>
      </c>
      <c r="B231" s="87"/>
      <c r="C231" s="87"/>
      <c r="D231" s="64" t="s">
        <v>4194</v>
      </c>
      <c r="E231" s="87"/>
      <c r="F231" s="64" t="s">
        <v>4404</v>
      </c>
      <c r="H231" s="64" t="s">
        <v>449</v>
      </c>
      <c r="I231" s="64">
        <v>92210</v>
      </c>
      <c r="J231" s="64" t="s">
        <v>4624</v>
      </c>
      <c r="K231" s="87"/>
      <c r="L231" s="87"/>
      <c r="M231" s="87"/>
      <c r="N231" s="64" t="s">
        <v>4886</v>
      </c>
      <c r="O231" s="87"/>
      <c r="P231" s="87"/>
      <c r="Q231" s="87"/>
      <c r="R231" s="87"/>
      <c r="S231" s="87"/>
      <c r="T231" s="87"/>
      <c r="U231" s="74" t="s">
        <v>5037</v>
      </c>
    </row>
    <row r="232" spans="1:21" s="63" customFormat="1" ht="15" hidden="1" outlineLevel="1">
      <c r="A232" s="64" t="s">
        <v>3929</v>
      </c>
      <c r="B232" s="87"/>
      <c r="C232" s="87"/>
      <c r="D232" s="64" t="s">
        <v>4195</v>
      </c>
      <c r="E232" s="87"/>
      <c r="F232" s="64" t="s">
        <v>4405</v>
      </c>
      <c r="H232" s="64" t="s">
        <v>449</v>
      </c>
      <c r="I232" s="64">
        <v>91361</v>
      </c>
      <c r="J232" s="64" t="s">
        <v>4625</v>
      </c>
      <c r="K232" s="87"/>
      <c r="L232" s="87"/>
      <c r="M232" s="87"/>
      <c r="N232" s="64" t="s">
        <v>4887</v>
      </c>
      <c r="O232" s="87"/>
      <c r="P232" s="87"/>
      <c r="Q232" s="87"/>
      <c r="R232" s="87"/>
      <c r="S232" s="87"/>
      <c r="T232" s="87"/>
      <c r="U232" s="74" t="s">
        <v>5113</v>
      </c>
    </row>
    <row r="233" spans="1:21" s="63" customFormat="1" ht="15" hidden="1" outlineLevel="1">
      <c r="A233" s="64" t="s">
        <v>3930</v>
      </c>
      <c r="B233" s="87"/>
      <c r="C233" s="87"/>
      <c r="D233" s="64" t="s">
        <v>4196</v>
      </c>
      <c r="E233" s="87"/>
      <c r="F233" s="64" t="s">
        <v>4406</v>
      </c>
      <c r="H233" s="64" t="s">
        <v>836</v>
      </c>
      <c r="I233" s="64">
        <v>32817</v>
      </c>
      <c r="J233" s="64" t="s">
        <v>4626</v>
      </c>
      <c r="K233" s="87"/>
      <c r="L233" s="87"/>
      <c r="M233" s="87"/>
      <c r="N233" s="64" t="s">
        <v>4888</v>
      </c>
      <c r="O233" s="87"/>
      <c r="P233" s="87"/>
      <c r="Q233" s="87"/>
      <c r="R233" s="87"/>
      <c r="S233" s="87"/>
      <c r="T233" s="87"/>
      <c r="U233" s="74" t="s">
        <v>4968</v>
      </c>
    </row>
    <row r="234" spans="1:21" s="63" customFormat="1" ht="15" hidden="1" outlineLevel="1">
      <c r="A234" s="64" t="s">
        <v>3931</v>
      </c>
      <c r="B234" s="87"/>
      <c r="C234" s="87"/>
      <c r="D234" s="64" t="s">
        <v>4197</v>
      </c>
      <c r="E234" s="87"/>
      <c r="F234" s="64" t="s">
        <v>4320</v>
      </c>
      <c r="H234" s="64" t="s">
        <v>449</v>
      </c>
      <c r="I234" s="64">
        <v>92626</v>
      </c>
      <c r="J234" s="64" t="s">
        <v>4627</v>
      </c>
      <c r="K234" s="87"/>
      <c r="L234" s="87"/>
      <c r="M234" s="87"/>
      <c r="N234" s="64" t="s">
        <v>4889</v>
      </c>
      <c r="O234" s="87"/>
      <c r="P234" s="87"/>
      <c r="Q234" s="87"/>
      <c r="R234" s="87"/>
      <c r="S234" s="87"/>
      <c r="T234" s="87"/>
      <c r="U234" s="74" t="s">
        <v>5114</v>
      </c>
    </row>
    <row r="235" spans="1:21" s="63" customFormat="1" ht="15" hidden="1" outlineLevel="1">
      <c r="A235" s="64" t="s">
        <v>3932</v>
      </c>
      <c r="B235" s="87"/>
      <c r="C235" s="87"/>
      <c r="D235" s="64" t="s">
        <v>4198</v>
      </c>
      <c r="E235" s="87"/>
      <c r="F235" s="64" t="s">
        <v>4305</v>
      </c>
      <c r="H235" s="64" t="s">
        <v>449</v>
      </c>
      <c r="I235" s="64">
        <v>94538</v>
      </c>
      <c r="J235" s="64" t="s">
        <v>4628</v>
      </c>
      <c r="K235" s="87"/>
      <c r="L235" s="87"/>
      <c r="M235" s="87"/>
      <c r="N235" s="64" t="s">
        <v>4890</v>
      </c>
      <c r="O235" s="87"/>
      <c r="P235" s="87"/>
      <c r="Q235" s="87"/>
      <c r="R235" s="87"/>
      <c r="S235" s="87"/>
      <c r="T235" s="87"/>
      <c r="U235" s="74" t="s">
        <v>5115</v>
      </c>
    </row>
    <row r="236" spans="1:21" s="63" customFormat="1" ht="15" hidden="1" outlineLevel="1">
      <c r="A236" s="64" t="s">
        <v>3933</v>
      </c>
      <c r="B236" s="87"/>
      <c r="C236" s="87"/>
      <c r="D236" s="64" t="s">
        <v>4199</v>
      </c>
      <c r="E236" s="87"/>
      <c r="F236" s="64" t="s">
        <v>4356</v>
      </c>
      <c r="H236" s="64" t="s">
        <v>449</v>
      </c>
      <c r="I236" s="64">
        <v>94124</v>
      </c>
      <c r="J236" s="64" t="s">
        <v>4629</v>
      </c>
      <c r="K236" s="87"/>
      <c r="L236" s="87"/>
      <c r="M236" s="87"/>
      <c r="N236" s="64" t="s">
        <v>4891</v>
      </c>
      <c r="O236" s="87"/>
      <c r="P236" s="87"/>
      <c r="Q236" s="87"/>
      <c r="R236" s="87"/>
      <c r="S236" s="87"/>
      <c r="T236" s="87"/>
      <c r="U236" s="74" t="s">
        <v>5116</v>
      </c>
    </row>
    <row r="237" spans="1:21" s="63" customFormat="1" ht="15" hidden="1" outlineLevel="1">
      <c r="A237" s="64" t="s">
        <v>3934</v>
      </c>
      <c r="B237" s="87"/>
      <c r="C237" s="87"/>
      <c r="D237" s="64" t="s">
        <v>4200</v>
      </c>
      <c r="E237" s="87"/>
      <c r="F237" s="64" t="s">
        <v>4282</v>
      </c>
      <c r="H237" s="64" t="s">
        <v>449</v>
      </c>
      <c r="I237" s="64">
        <v>94612</v>
      </c>
      <c r="J237" s="64" t="s">
        <v>4630</v>
      </c>
      <c r="K237" s="87"/>
      <c r="L237" s="87"/>
      <c r="M237" s="87"/>
      <c r="N237" s="64"/>
      <c r="O237" s="87"/>
      <c r="P237" s="87"/>
      <c r="Q237" s="87"/>
      <c r="R237" s="87"/>
      <c r="S237" s="87"/>
      <c r="T237" s="87"/>
      <c r="U237" s="74" t="s">
        <v>5030</v>
      </c>
    </row>
    <row r="238" spans="1:21" s="63" customFormat="1" ht="15" hidden="1" outlineLevel="1">
      <c r="A238" s="64" t="s">
        <v>3935</v>
      </c>
      <c r="B238" s="87"/>
      <c r="C238" s="87"/>
      <c r="D238" s="64" t="s">
        <v>4201</v>
      </c>
      <c r="E238" s="87"/>
      <c r="F238" s="64" t="s">
        <v>4332</v>
      </c>
      <c r="H238" s="64" t="s">
        <v>449</v>
      </c>
      <c r="I238" s="64">
        <v>92024</v>
      </c>
      <c r="J238" s="64" t="s">
        <v>4631</v>
      </c>
      <c r="K238" s="87"/>
      <c r="L238" s="87"/>
      <c r="M238" s="87"/>
      <c r="N238" s="64" t="s">
        <v>4892</v>
      </c>
      <c r="O238" s="87"/>
      <c r="P238" s="87"/>
      <c r="Q238" s="87"/>
      <c r="R238" s="87"/>
      <c r="S238" s="87"/>
      <c r="T238" s="87"/>
      <c r="U238" s="74" t="s">
        <v>4978</v>
      </c>
    </row>
    <row r="239" spans="1:21" s="63" customFormat="1" ht="15" hidden="1" outlineLevel="1">
      <c r="A239" s="64" t="s">
        <v>3936</v>
      </c>
      <c r="B239" s="87"/>
      <c r="C239" s="87"/>
      <c r="D239" s="64" t="s">
        <v>4202</v>
      </c>
      <c r="E239" s="87"/>
      <c r="F239" s="64" t="s">
        <v>4280</v>
      </c>
      <c r="H239" s="64" t="s">
        <v>449</v>
      </c>
      <c r="I239" s="64">
        <v>92127</v>
      </c>
      <c r="J239" s="64" t="s">
        <v>4632</v>
      </c>
      <c r="K239" s="87"/>
      <c r="L239" s="87"/>
      <c r="M239" s="87"/>
      <c r="N239" s="64" t="s">
        <v>4893</v>
      </c>
      <c r="O239" s="87"/>
      <c r="P239" s="87"/>
      <c r="Q239" s="87"/>
      <c r="R239" s="87"/>
      <c r="S239" s="87"/>
      <c r="T239" s="87"/>
      <c r="U239" s="74" t="s">
        <v>5117</v>
      </c>
    </row>
    <row r="240" spans="1:21" s="63" customFormat="1" ht="15" hidden="1" outlineLevel="1">
      <c r="A240" s="64" t="s">
        <v>3937</v>
      </c>
      <c r="B240" s="87"/>
      <c r="C240" s="87"/>
      <c r="D240" s="64" t="s">
        <v>4203</v>
      </c>
      <c r="E240" s="87"/>
      <c r="F240" s="64" t="s">
        <v>4407</v>
      </c>
      <c r="H240" s="64" t="s">
        <v>449</v>
      </c>
      <c r="I240" s="64">
        <v>91108</v>
      </c>
      <c r="J240" s="64" t="s">
        <v>4633</v>
      </c>
      <c r="K240" s="87"/>
      <c r="L240" s="87"/>
      <c r="M240" s="87"/>
      <c r="N240" s="64" t="s">
        <v>4894</v>
      </c>
      <c r="O240" s="87"/>
      <c r="P240" s="87"/>
      <c r="Q240" s="87"/>
      <c r="R240" s="87"/>
      <c r="S240" s="87"/>
      <c r="T240" s="87"/>
      <c r="U240" s="74" t="s">
        <v>5118</v>
      </c>
    </row>
    <row r="241" spans="1:21" s="63" customFormat="1" ht="15" hidden="1" outlineLevel="1">
      <c r="A241" s="64" t="s">
        <v>3938</v>
      </c>
      <c r="B241" s="87"/>
      <c r="C241" s="87"/>
      <c r="D241" s="64" t="s">
        <v>4204</v>
      </c>
      <c r="E241" s="87"/>
      <c r="F241" s="64" t="s">
        <v>4285</v>
      </c>
      <c r="H241" s="64" t="s">
        <v>449</v>
      </c>
      <c r="I241" s="64">
        <v>94568</v>
      </c>
      <c r="J241" s="64" t="s">
        <v>4634</v>
      </c>
      <c r="K241" s="87"/>
      <c r="L241" s="87"/>
      <c r="M241" s="87"/>
      <c r="N241" s="64" t="s">
        <v>4895</v>
      </c>
      <c r="O241" s="87"/>
      <c r="P241" s="87"/>
      <c r="Q241" s="87"/>
      <c r="R241" s="87"/>
      <c r="S241" s="87"/>
      <c r="T241" s="87"/>
      <c r="U241" s="74" t="s">
        <v>5119</v>
      </c>
    </row>
    <row r="242" spans="1:21" s="63" customFormat="1" ht="15" hidden="1" outlineLevel="1">
      <c r="A242" s="64" t="s">
        <v>3939</v>
      </c>
      <c r="B242" s="87"/>
      <c r="C242" s="87"/>
      <c r="D242" s="64" t="s">
        <v>4205</v>
      </c>
      <c r="E242" s="87"/>
      <c r="F242" s="64" t="s">
        <v>4408</v>
      </c>
      <c r="H242" s="64" t="s">
        <v>449</v>
      </c>
      <c r="I242" s="64">
        <v>93109</v>
      </c>
      <c r="J242" s="64" t="s">
        <v>4635</v>
      </c>
      <c r="K242" s="87"/>
      <c r="L242" s="87"/>
      <c r="M242" s="87"/>
      <c r="N242" s="64" t="s">
        <v>4896</v>
      </c>
      <c r="O242" s="87"/>
      <c r="P242" s="87"/>
      <c r="Q242" s="87"/>
      <c r="R242" s="87"/>
      <c r="S242" s="87"/>
      <c r="T242" s="87"/>
      <c r="U242" s="74" t="s">
        <v>5120</v>
      </c>
    </row>
    <row r="243" spans="1:21" s="63" customFormat="1" ht="15" hidden="1" outlineLevel="1">
      <c r="A243" s="64" t="s">
        <v>3940</v>
      </c>
      <c r="B243" s="87"/>
      <c r="C243" s="87"/>
      <c r="D243" s="64" t="s">
        <v>4206</v>
      </c>
      <c r="E243" s="87"/>
      <c r="F243" s="64" t="s">
        <v>4284</v>
      </c>
      <c r="H243" s="64" t="s">
        <v>449</v>
      </c>
      <c r="I243" s="64">
        <v>90044</v>
      </c>
      <c r="J243" s="64" t="s">
        <v>4636</v>
      </c>
      <c r="K243" s="87"/>
      <c r="L243" s="87"/>
      <c r="M243" s="87"/>
      <c r="N243" s="64" t="s">
        <v>4897</v>
      </c>
      <c r="O243" s="87"/>
      <c r="P243" s="87"/>
      <c r="Q243" s="87"/>
      <c r="R243" s="87"/>
      <c r="S243" s="87"/>
      <c r="T243" s="87"/>
      <c r="U243" s="74" t="s">
        <v>4985</v>
      </c>
    </row>
    <row r="244" spans="1:21" s="63" customFormat="1" ht="15" hidden="1" outlineLevel="1">
      <c r="A244" s="64" t="s">
        <v>3941</v>
      </c>
      <c r="B244" s="87"/>
      <c r="C244" s="87"/>
      <c r="D244" s="64" t="s">
        <v>4207</v>
      </c>
      <c r="E244" s="87"/>
      <c r="F244" s="64" t="s">
        <v>4409</v>
      </c>
      <c r="H244" s="64" t="s">
        <v>449</v>
      </c>
      <c r="I244" s="64">
        <v>92591</v>
      </c>
      <c r="J244" s="64" t="s">
        <v>4637</v>
      </c>
      <c r="K244" s="87"/>
      <c r="L244" s="87"/>
      <c r="M244" s="87"/>
      <c r="N244" s="64" t="s">
        <v>4898</v>
      </c>
      <c r="O244" s="87"/>
      <c r="P244" s="87"/>
      <c r="Q244" s="87"/>
      <c r="R244" s="87"/>
      <c r="S244" s="87"/>
      <c r="T244" s="87"/>
      <c r="U244" s="74" t="s">
        <v>4981</v>
      </c>
    </row>
    <row r="245" spans="1:21" s="63" customFormat="1" ht="15" hidden="1" outlineLevel="1">
      <c r="A245" s="64" t="s">
        <v>3942</v>
      </c>
      <c r="B245" s="87"/>
      <c r="C245" s="87"/>
      <c r="D245" s="64" t="s">
        <v>4208</v>
      </c>
      <c r="E245" s="87"/>
      <c r="F245" s="64" t="s">
        <v>4364</v>
      </c>
      <c r="H245" s="64" t="s">
        <v>449</v>
      </c>
      <c r="I245" s="64">
        <v>90731</v>
      </c>
      <c r="J245" s="64" t="s">
        <v>4638</v>
      </c>
      <c r="K245" s="87"/>
      <c r="L245" s="87"/>
      <c r="M245" s="87"/>
      <c r="N245" s="64" t="s">
        <v>4899</v>
      </c>
      <c r="O245" s="87"/>
      <c r="P245" s="87"/>
      <c r="Q245" s="87"/>
      <c r="R245" s="87"/>
      <c r="S245" s="87"/>
      <c r="T245" s="87"/>
      <c r="U245" s="74" t="s">
        <v>5121</v>
      </c>
    </row>
    <row r="246" spans="1:21" s="63" customFormat="1" ht="15" hidden="1" outlineLevel="1">
      <c r="A246" s="64" t="s">
        <v>3943</v>
      </c>
      <c r="B246" s="87"/>
      <c r="C246" s="87"/>
      <c r="D246" s="64" t="s">
        <v>4209</v>
      </c>
      <c r="E246" s="87"/>
      <c r="F246" s="64" t="s">
        <v>4356</v>
      </c>
      <c r="H246" s="64" t="s">
        <v>449</v>
      </c>
      <c r="I246" s="64">
        <v>94103</v>
      </c>
      <c r="J246" s="64" t="s">
        <v>4639</v>
      </c>
      <c r="K246" s="87"/>
      <c r="L246" s="87"/>
      <c r="M246" s="87"/>
      <c r="N246" s="64" t="s">
        <v>4900</v>
      </c>
      <c r="O246" s="87"/>
      <c r="P246" s="87"/>
      <c r="Q246" s="87"/>
      <c r="R246" s="87"/>
      <c r="S246" s="87"/>
      <c r="T246" s="87"/>
      <c r="U246" s="74" t="s">
        <v>5104</v>
      </c>
    </row>
    <row r="247" spans="1:21" s="63" customFormat="1" ht="15" hidden="1" outlineLevel="1">
      <c r="A247" s="64" t="s">
        <v>3503</v>
      </c>
      <c r="B247" s="87"/>
      <c r="C247" s="87"/>
      <c r="D247" s="64" t="s">
        <v>4210</v>
      </c>
      <c r="E247" s="87"/>
      <c r="F247" s="64" t="s">
        <v>3550</v>
      </c>
      <c r="H247" s="64" t="s">
        <v>818</v>
      </c>
      <c r="I247" s="64">
        <v>30303</v>
      </c>
      <c r="J247" s="64" t="s">
        <v>4640</v>
      </c>
      <c r="K247" s="87"/>
      <c r="L247" s="87"/>
      <c r="M247" s="87"/>
      <c r="N247" s="64" t="s">
        <v>4901</v>
      </c>
      <c r="O247" s="87"/>
      <c r="P247" s="87"/>
      <c r="Q247" s="87"/>
      <c r="R247" s="87"/>
      <c r="S247" s="87"/>
      <c r="T247" s="87"/>
      <c r="U247" s="74" t="s">
        <v>5122</v>
      </c>
    </row>
    <row r="248" spans="1:21" s="63" customFormat="1" ht="15" hidden="1" outlineLevel="1">
      <c r="A248" s="64" t="s">
        <v>3944</v>
      </c>
      <c r="B248" s="87"/>
      <c r="C248" s="87"/>
      <c r="D248" s="64" t="s">
        <v>4211</v>
      </c>
      <c r="E248" s="87"/>
      <c r="F248" s="64" t="s">
        <v>4410</v>
      </c>
      <c r="H248" s="64" t="s">
        <v>449</v>
      </c>
      <c r="I248" s="64">
        <v>92610</v>
      </c>
      <c r="J248" s="64" t="s">
        <v>4641</v>
      </c>
      <c r="K248" s="87"/>
      <c r="L248" s="87"/>
      <c r="M248" s="87"/>
      <c r="N248" s="64" t="s">
        <v>4902</v>
      </c>
      <c r="O248" s="87"/>
      <c r="P248" s="87"/>
      <c r="Q248" s="87"/>
      <c r="R248" s="87"/>
      <c r="S248" s="87"/>
      <c r="T248" s="87"/>
      <c r="U248" s="74" t="s">
        <v>5123</v>
      </c>
    </row>
    <row r="249" spans="1:21" s="63" customFormat="1" ht="15" hidden="1" outlineLevel="1">
      <c r="A249" s="64" t="s">
        <v>3945</v>
      </c>
      <c r="B249" s="87"/>
      <c r="C249" s="87"/>
      <c r="D249" s="64" t="s">
        <v>4212</v>
      </c>
      <c r="E249" s="87"/>
      <c r="F249" s="64" t="s">
        <v>4411</v>
      </c>
      <c r="H249" s="64" t="s">
        <v>449</v>
      </c>
      <c r="I249" s="64">
        <v>92701</v>
      </c>
      <c r="J249" s="64" t="s">
        <v>4642</v>
      </c>
      <c r="K249" s="87"/>
      <c r="L249" s="87"/>
      <c r="M249" s="87"/>
      <c r="N249" s="64" t="s">
        <v>4903</v>
      </c>
      <c r="O249" s="87"/>
      <c r="P249" s="87"/>
      <c r="Q249" s="87"/>
      <c r="R249" s="87"/>
      <c r="S249" s="87"/>
      <c r="T249" s="87"/>
      <c r="U249" s="74" t="s">
        <v>5124</v>
      </c>
    </row>
    <row r="250" spans="1:21" s="63" customFormat="1" ht="15" hidden="1" outlineLevel="1">
      <c r="A250" s="64" t="s">
        <v>3502</v>
      </c>
      <c r="B250" s="87"/>
      <c r="C250" s="87"/>
      <c r="D250" s="64" t="s">
        <v>3537</v>
      </c>
      <c r="E250" s="87"/>
      <c r="F250" s="64" t="s">
        <v>4412</v>
      </c>
      <c r="H250" s="64" t="s">
        <v>449</v>
      </c>
      <c r="I250" s="64">
        <v>92688</v>
      </c>
      <c r="J250" s="64" t="s">
        <v>3604</v>
      </c>
      <c r="K250" s="87"/>
      <c r="L250" s="87"/>
      <c r="M250" s="87"/>
      <c r="N250" s="64" t="s">
        <v>828</v>
      </c>
      <c r="O250" s="87"/>
      <c r="P250" s="87"/>
      <c r="Q250" s="87"/>
      <c r="R250" s="87"/>
      <c r="S250" s="87"/>
      <c r="T250" s="87"/>
      <c r="U250" s="74" t="s">
        <v>5105</v>
      </c>
    </row>
    <row r="251" spans="1:21" s="63" customFormat="1" ht="15" hidden="1" outlineLevel="1">
      <c r="A251" s="64" t="s">
        <v>3946</v>
      </c>
      <c r="B251" s="87"/>
      <c r="C251" s="87"/>
      <c r="D251" s="64" t="s">
        <v>4213</v>
      </c>
      <c r="E251" s="87"/>
      <c r="F251" s="64" t="s">
        <v>4413</v>
      </c>
      <c r="H251" s="64" t="s">
        <v>449</v>
      </c>
      <c r="I251" s="64">
        <v>92629</v>
      </c>
      <c r="J251" s="64" t="s">
        <v>4643</v>
      </c>
      <c r="K251" s="87"/>
      <c r="L251" s="87"/>
      <c r="M251" s="87"/>
      <c r="N251" s="64" t="s">
        <v>4904</v>
      </c>
      <c r="O251" s="87"/>
      <c r="P251" s="87"/>
      <c r="Q251" s="87"/>
      <c r="R251" s="87"/>
      <c r="S251" s="87"/>
      <c r="T251" s="87"/>
      <c r="U251" s="74" t="s">
        <v>5125</v>
      </c>
    </row>
    <row r="252" spans="1:21" s="63" customFormat="1" ht="15" hidden="1" outlineLevel="1">
      <c r="A252" s="64" t="s">
        <v>3947</v>
      </c>
      <c r="B252" s="87"/>
      <c r="C252" s="87"/>
      <c r="D252" s="64" t="s">
        <v>4214</v>
      </c>
      <c r="E252" s="87"/>
      <c r="F252" s="64" t="s">
        <v>4414</v>
      </c>
      <c r="H252" s="64" t="s">
        <v>6</v>
      </c>
      <c r="I252" s="64">
        <v>98647</v>
      </c>
      <c r="J252" s="64" t="s">
        <v>4644</v>
      </c>
      <c r="K252" s="87"/>
      <c r="L252" s="87"/>
      <c r="M252" s="87"/>
      <c r="N252" s="64" t="s">
        <v>4905</v>
      </c>
      <c r="O252" s="87"/>
      <c r="P252" s="87"/>
      <c r="Q252" s="87"/>
      <c r="R252" s="87"/>
      <c r="S252" s="87"/>
      <c r="T252" s="87"/>
      <c r="U252" s="74" t="s">
        <v>5126</v>
      </c>
    </row>
    <row r="253" spans="1:21" s="63" customFormat="1" ht="15" hidden="1" outlineLevel="1">
      <c r="A253" s="64" t="s">
        <v>3948</v>
      </c>
      <c r="B253" s="87"/>
      <c r="C253" s="87"/>
      <c r="D253" s="64" t="s">
        <v>4215</v>
      </c>
      <c r="E253" s="87"/>
      <c r="F253" s="64" t="s">
        <v>4283</v>
      </c>
      <c r="H253" s="64" t="s">
        <v>449</v>
      </c>
      <c r="I253" s="64">
        <v>92606</v>
      </c>
      <c r="J253" s="64" t="s">
        <v>4645</v>
      </c>
      <c r="K253" s="87"/>
      <c r="L253" s="87"/>
      <c r="M253" s="87"/>
      <c r="N253" s="64" t="s">
        <v>4906</v>
      </c>
      <c r="O253" s="87"/>
      <c r="P253" s="87"/>
      <c r="Q253" s="87"/>
      <c r="R253" s="87"/>
      <c r="S253" s="87"/>
      <c r="T253" s="87"/>
      <c r="U253" s="74" t="s">
        <v>5127</v>
      </c>
    </row>
    <row r="254" spans="1:21" s="63" customFormat="1" ht="15" hidden="1" outlineLevel="1">
      <c r="A254" s="64" t="s">
        <v>834</v>
      </c>
      <c r="B254" s="87"/>
      <c r="C254" s="87"/>
      <c r="D254" s="64" t="s">
        <v>4216</v>
      </c>
      <c r="E254" s="87"/>
      <c r="F254" s="64" t="s">
        <v>3558</v>
      </c>
      <c r="H254" s="64" t="s">
        <v>836</v>
      </c>
      <c r="I254" s="64">
        <v>33625</v>
      </c>
      <c r="J254" s="64" t="s">
        <v>3605</v>
      </c>
      <c r="K254" s="87"/>
      <c r="L254" s="87"/>
      <c r="M254" s="87"/>
      <c r="N254" s="64" t="s">
        <v>3680</v>
      </c>
      <c r="O254" s="87"/>
      <c r="P254" s="87"/>
      <c r="Q254" s="87"/>
      <c r="R254" s="87"/>
      <c r="S254" s="87"/>
      <c r="T254" s="87"/>
      <c r="U254" s="74" t="s">
        <v>5128</v>
      </c>
    </row>
    <row r="255" spans="1:21" s="63" customFormat="1" ht="15" hidden="1" outlineLevel="1">
      <c r="A255" s="64" t="s">
        <v>3949</v>
      </c>
      <c r="B255" s="87"/>
      <c r="C255" s="87"/>
      <c r="D255" s="64" t="s">
        <v>4217</v>
      </c>
      <c r="E255" s="87"/>
      <c r="F255" s="64" t="s">
        <v>4415</v>
      </c>
      <c r="H255" s="64" t="s">
        <v>449</v>
      </c>
      <c r="I255" s="64">
        <v>91789</v>
      </c>
      <c r="J255" s="64" t="s">
        <v>4646</v>
      </c>
      <c r="K255" s="87"/>
      <c r="L255" s="87"/>
      <c r="M255" s="87"/>
      <c r="N255" s="64" t="s">
        <v>4907</v>
      </c>
      <c r="O255" s="87"/>
      <c r="P255" s="87"/>
      <c r="Q255" s="87"/>
      <c r="R255" s="87"/>
      <c r="S255" s="87"/>
      <c r="T255" s="87"/>
      <c r="U255" s="74" t="s">
        <v>5129</v>
      </c>
    </row>
    <row r="256" spans="1:21" s="63" customFormat="1" ht="15" hidden="1" outlineLevel="1">
      <c r="A256" s="64" t="s">
        <v>3950</v>
      </c>
      <c r="B256" s="87"/>
      <c r="C256" s="87"/>
      <c r="D256" s="64" t="s">
        <v>4218</v>
      </c>
      <c r="E256" s="87"/>
      <c r="F256" s="64" t="s">
        <v>4416</v>
      </c>
      <c r="H256" s="64" t="s">
        <v>4417</v>
      </c>
      <c r="I256" s="64">
        <v>45458</v>
      </c>
      <c r="J256" s="64" t="s">
        <v>4647</v>
      </c>
      <c r="K256" s="87"/>
      <c r="L256" s="87"/>
      <c r="M256" s="87"/>
      <c r="N256" s="64" t="s">
        <v>4908</v>
      </c>
      <c r="O256" s="87"/>
      <c r="P256" s="87"/>
      <c r="Q256" s="87"/>
      <c r="R256" s="87"/>
      <c r="S256" s="87"/>
      <c r="T256" s="87"/>
      <c r="U256" s="74" t="s">
        <v>5030</v>
      </c>
    </row>
    <row r="257" spans="1:21" s="63" customFormat="1" ht="15" hidden="1" outlineLevel="1">
      <c r="A257" s="64" t="s">
        <v>3951</v>
      </c>
      <c r="B257" s="87"/>
      <c r="C257" s="87"/>
      <c r="D257" s="64" t="s">
        <v>4219</v>
      </c>
      <c r="E257" s="87"/>
      <c r="F257" s="64" t="s">
        <v>4418</v>
      </c>
      <c r="H257" s="64" t="s">
        <v>449</v>
      </c>
      <c r="I257" s="64">
        <v>91788</v>
      </c>
      <c r="J257" s="64" t="s">
        <v>4648</v>
      </c>
      <c r="K257" s="87"/>
      <c r="L257" s="87"/>
      <c r="M257" s="87"/>
      <c r="N257" s="64" t="s">
        <v>4909</v>
      </c>
      <c r="O257" s="87"/>
      <c r="P257" s="87"/>
      <c r="Q257" s="87"/>
      <c r="R257" s="87"/>
      <c r="S257" s="87"/>
      <c r="T257" s="87"/>
      <c r="U257" s="74" t="s">
        <v>5130</v>
      </c>
    </row>
    <row r="258" spans="1:21" s="63" customFormat="1" ht="15" hidden="1" outlineLevel="1">
      <c r="A258" s="64" t="s">
        <v>3952</v>
      </c>
      <c r="B258" s="87"/>
      <c r="C258" s="87"/>
      <c r="D258" s="64" t="s">
        <v>4220</v>
      </c>
      <c r="E258" s="87"/>
      <c r="F258" s="64" t="s">
        <v>4419</v>
      </c>
      <c r="H258" s="64" t="s">
        <v>644</v>
      </c>
      <c r="I258" s="64">
        <v>77036</v>
      </c>
      <c r="J258" s="64" t="s">
        <v>4649</v>
      </c>
      <c r="K258" s="87"/>
      <c r="L258" s="87"/>
      <c r="M258" s="87"/>
      <c r="N258" s="64" t="s">
        <v>4910</v>
      </c>
      <c r="O258" s="87"/>
      <c r="P258" s="87"/>
      <c r="Q258" s="87"/>
      <c r="R258" s="87"/>
      <c r="S258" s="87"/>
      <c r="T258" s="87"/>
      <c r="U258" s="74" t="s">
        <v>5030</v>
      </c>
    </row>
    <row r="259" spans="1:21" s="63" customFormat="1" ht="15" hidden="1" outlineLevel="1">
      <c r="A259" s="64" t="s">
        <v>3953</v>
      </c>
      <c r="B259" s="87"/>
      <c r="C259" s="87"/>
      <c r="D259" s="64" t="s">
        <v>4221</v>
      </c>
      <c r="E259" s="87"/>
      <c r="F259" s="64" t="s">
        <v>4305</v>
      </c>
      <c r="H259" s="64" t="s">
        <v>449</v>
      </c>
      <c r="I259" s="64">
        <v>94536</v>
      </c>
      <c r="J259" s="64" t="s">
        <v>4650</v>
      </c>
      <c r="K259" s="87"/>
      <c r="L259" s="87"/>
      <c r="M259" s="87"/>
      <c r="N259" s="64" t="s">
        <v>4911</v>
      </c>
      <c r="O259" s="87"/>
      <c r="P259" s="87"/>
      <c r="Q259" s="87"/>
      <c r="R259" s="87"/>
      <c r="S259" s="87"/>
      <c r="T259" s="87"/>
      <c r="U259" s="74" t="s">
        <v>5131</v>
      </c>
    </row>
    <row r="260" spans="1:21" s="63" customFormat="1" ht="15" hidden="1" outlineLevel="1">
      <c r="A260" s="64" t="s">
        <v>3954</v>
      </c>
      <c r="B260" s="87"/>
      <c r="C260" s="87"/>
      <c r="D260" s="64" t="s">
        <v>4222</v>
      </c>
      <c r="E260" s="87"/>
      <c r="F260" s="64" t="s">
        <v>4420</v>
      </c>
      <c r="H260" s="64" t="s">
        <v>449</v>
      </c>
      <c r="I260" s="64">
        <v>94553</v>
      </c>
      <c r="J260" s="64" t="s">
        <v>4651</v>
      </c>
      <c r="K260" s="87"/>
      <c r="L260" s="87"/>
      <c r="M260" s="87"/>
      <c r="N260" s="64" t="s">
        <v>4912</v>
      </c>
      <c r="O260" s="87"/>
      <c r="P260" s="87"/>
      <c r="Q260" s="87"/>
      <c r="R260" s="87"/>
      <c r="S260" s="87"/>
      <c r="T260" s="87"/>
      <c r="U260" s="74" t="s">
        <v>5132</v>
      </c>
    </row>
    <row r="261" spans="1:21" s="63" customFormat="1" ht="15" hidden="1" outlineLevel="1">
      <c r="A261" s="64" t="s">
        <v>3955</v>
      </c>
      <c r="B261" s="87"/>
      <c r="C261" s="87"/>
      <c r="D261" s="64" t="s">
        <v>4223</v>
      </c>
      <c r="E261" s="87"/>
      <c r="F261" s="64" t="s">
        <v>4421</v>
      </c>
      <c r="H261" s="64" t="s">
        <v>449</v>
      </c>
      <c r="I261" s="64">
        <v>91001</v>
      </c>
      <c r="J261" s="64" t="s">
        <v>4652</v>
      </c>
      <c r="K261" s="87"/>
      <c r="L261" s="87"/>
      <c r="M261" s="87"/>
      <c r="N261" s="64" t="s">
        <v>4913</v>
      </c>
      <c r="O261" s="87"/>
      <c r="P261" s="87"/>
      <c r="Q261" s="87"/>
      <c r="R261" s="87"/>
      <c r="S261" s="87"/>
      <c r="T261" s="87"/>
      <c r="U261" s="74" t="s">
        <v>5133</v>
      </c>
    </row>
    <row r="262" spans="1:21" s="63" customFormat="1" ht="15" hidden="1" outlineLevel="1">
      <c r="A262" s="64" t="s">
        <v>3956</v>
      </c>
      <c r="B262" s="87"/>
      <c r="C262" s="87"/>
      <c r="D262" s="64" t="s">
        <v>4224</v>
      </c>
      <c r="E262" s="87"/>
      <c r="F262" s="64" t="s">
        <v>4380</v>
      </c>
      <c r="H262" s="64" t="s">
        <v>1547</v>
      </c>
      <c r="I262" s="64">
        <v>80112</v>
      </c>
      <c r="J262" s="64" t="s">
        <v>4653</v>
      </c>
      <c r="K262" s="87"/>
      <c r="L262" s="87"/>
      <c r="M262" s="87"/>
      <c r="N262" s="64" t="s">
        <v>4914</v>
      </c>
      <c r="O262" s="87"/>
      <c r="P262" s="87"/>
      <c r="Q262" s="87"/>
      <c r="R262" s="87"/>
      <c r="S262" s="87"/>
      <c r="T262" s="87"/>
      <c r="U262" s="74" t="s">
        <v>5134</v>
      </c>
    </row>
    <row r="263" spans="1:21" s="63" customFormat="1" ht="15" hidden="1" outlineLevel="1">
      <c r="A263" s="64" t="s">
        <v>3957</v>
      </c>
      <c r="B263" s="87"/>
      <c r="C263" s="87"/>
      <c r="D263" s="64" t="s">
        <v>4225</v>
      </c>
      <c r="E263" s="87"/>
      <c r="F263" s="64" t="s">
        <v>4284</v>
      </c>
      <c r="H263" s="64" t="s">
        <v>449</v>
      </c>
      <c r="I263" s="64">
        <v>90066</v>
      </c>
      <c r="J263" s="64" t="s">
        <v>4654</v>
      </c>
      <c r="K263" s="87"/>
      <c r="L263" s="87"/>
      <c r="M263" s="87"/>
      <c r="N263" s="64" t="s">
        <v>4915</v>
      </c>
      <c r="O263" s="87"/>
      <c r="P263" s="87"/>
      <c r="Q263" s="87"/>
      <c r="R263" s="87"/>
      <c r="S263" s="87"/>
      <c r="T263" s="87"/>
      <c r="U263" s="74" t="s">
        <v>4965</v>
      </c>
    </row>
    <row r="264" spans="1:21" s="63" customFormat="1" ht="15" hidden="1" outlineLevel="1">
      <c r="A264" s="64" t="s">
        <v>3958</v>
      </c>
      <c r="B264" s="87"/>
      <c r="C264" s="87"/>
      <c r="D264" s="64" t="s">
        <v>4226</v>
      </c>
      <c r="E264" s="87"/>
      <c r="F264" s="64" t="s">
        <v>4422</v>
      </c>
      <c r="H264" s="64" t="s">
        <v>643</v>
      </c>
      <c r="I264" s="64">
        <v>7728</v>
      </c>
      <c r="J264" s="64" t="s">
        <v>4655</v>
      </c>
      <c r="K264" s="87"/>
      <c r="L264" s="87"/>
      <c r="M264" s="87"/>
      <c r="N264" s="64" t="s">
        <v>4916</v>
      </c>
      <c r="O264" s="87"/>
      <c r="P264" s="87"/>
      <c r="Q264" s="87"/>
      <c r="R264" s="87"/>
      <c r="S264" s="87"/>
      <c r="T264" s="87"/>
      <c r="U264" s="74" t="s">
        <v>4972</v>
      </c>
    </row>
    <row r="265" spans="1:21" s="63" customFormat="1" ht="15" hidden="1" outlineLevel="1">
      <c r="A265" s="64" t="s">
        <v>3959</v>
      </c>
      <c r="B265" s="87"/>
      <c r="C265" s="87"/>
      <c r="D265" s="64" t="s">
        <v>4227</v>
      </c>
      <c r="E265" s="87"/>
      <c r="F265" s="64" t="s">
        <v>4280</v>
      </c>
      <c r="H265" s="64" t="s">
        <v>449</v>
      </c>
      <c r="I265" s="64">
        <v>92126</v>
      </c>
      <c r="J265" s="64" t="s">
        <v>4656</v>
      </c>
      <c r="K265" s="87"/>
      <c r="L265" s="87"/>
      <c r="M265" s="87"/>
      <c r="N265" s="64" t="s">
        <v>4917</v>
      </c>
      <c r="O265" s="87"/>
      <c r="P265" s="87"/>
      <c r="Q265" s="87"/>
      <c r="R265" s="87"/>
      <c r="S265" s="87"/>
      <c r="T265" s="87"/>
      <c r="U265" s="74" t="s">
        <v>5135</v>
      </c>
    </row>
    <row r="266" spans="1:21" s="63" customFormat="1" ht="15" hidden="1" outlineLevel="1">
      <c r="A266" s="64" t="s">
        <v>3960</v>
      </c>
      <c r="B266" s="87"/>
      <c r="C266" s="87"/>
      <c r="D266" s="64" t="s">
        <v>4228</v>
      </c>
      <c r="E266" s="87"/>
      <c r="F266" s="64" t="s">
        <v>4289</v>
      </c>
      <c r="H266" s="64" t="s">
        <v>449</v>
      </c>
      <c r="I266" s="64">
        <v>92672</v>
      </c>
      <c r="J266" s="64" t="s">
        <v>4657</v>
      </c>
      <c r="K266" s="87"/>
      <c r="L266" s="87"/>
      <c r="M266" s="87"/>
      <c r="N266" s="64" t="s">
        <v>4918</v>
      </c>
      <c r="O266" s="87"/>
      <c r="P266" s="87"/>
      <c r="Q266" s="87"/>
      <c r="R266" s="87"/>
      <c r="S266" s="87"/>
      <c r="T266" s="87"/>
      <c r="U266" s="74" t="s">
        <v>5136</v>
      </c>
    </row>
    <row r="267" spans="1:21" s="63" customFormat="1" ht="15" hidden="1" outlineLevel="1">
      <c r="A267" s="64" t="s">
        <v>3961</v>
      </c>
      <c r="B267" s="87"/>
      <c r="C267" s="87"/>
      <c r="D267" s="64" t="s">
        <v>4229</v>
      </c>
      <c r="E267" s="87"/>
      <c r="F267" s="64" t="s">
        <v>4423</v>
      </c>
      <c r="H267" s="64" t="s">
        <v>449</v>
      </c>
      <c r="I267" s="64">
        <v>94547</v>
      </c>
      <c r="J267" s="64" t="s">
        <v>4658</v>
      </c>
      <c r="K267" s="87"/>
      <c r="L267" s="87"/>
      <c r="M267" s="87"/>
      <c r="N267" s="64" t="s">
        <v>4919</v>
      </c>
      <c r="O267" s="87"/>
      <c r="P267" s="87"/>
      <c r="Q267" s="87"/>
      <c r="R267" s="87"/>
      <c r="S267" s="87"/>
      <c r="T267" s="87"/>
      <c r="U267" s="74" t="s">
        <v>5137</v>
      </c>
    </row>
    <row r="268" spans="1:21" s="63" customFormat="1" ht="15" hidden="1" outlineLevel="1">
      <c r="A268" s="64" t="s">
        <v>3962</v>
      </c>
      <c r="B268" s="87"/>
      <c r="C268" s="87"/>
      <c r="D268" s="64" t="s">
        <v>4230</v>
      </c>
      <c r="E268" s="87"/>
      <c r="F268" s="64" t="s">
        <v>4305</v>
      </c>
      <c r="H268" s="64" t="s">
        <v>449</v>
      </c>
      <c r="I268" s="64">
        <v>94536</v>
      </c>
      <c r="J268" s="64" t="s">
        <v>4659</v>
      </c>
      <c r="K268" s="87"/>
      <c r="L268" s="87"/>
      <c r="M268" s="87"/>
      <c r="N268" s="64" t="s">
        <v>4920</v>
      </c>
      <c r="O268" s="87"/>
      <c r="P268" s="87"/>
      <c r="Q268" s="87"/>
      <c r="R268" s="87"/>
      <c r="S268" s="87"/>
      <c r="T268" s="87"/>
      <c r="U268" s="74" t="s">
        <v>5021</v>
      </c>
    </row>
    <row r="269" spans="1:21" s="63" customFormat="1" ht="15" hidden="1" outlineLevel="1">
      <c r="A269" s="64" t="s">
        <v>3963</v>
      </c>
      <c r="B269" s="87"/>
      <c r="C269" s="87"/>
      <c r="D269" s="64" t="s">
        <v>4231</v>
      </c>
      <c r="E269" s="87"/>
      <c r="F269" s="64" t="s">
        <v>4424</v>
      </c>
      <c r="H269" s="64" t="s">
        <v>806</v>
      </c>
      <c r="I269" s="64">
        <v>10018</v>
      </c>
      <c r="J269" s="64" t="s">
        <v>4660</v>
      </c>
      <c r="K269" s="87"/>
      <c r="L269" s="87"/>
      <c r="M269" s="87"/>
      <c r="N269" s="64" t="s">
        <v>4921</v>
      </c>
      <c r="O269" s="87"/>
      <c r="P269" s="87"/>
      <c r="Q269" s="87"/>
      <c r="R269" s="87"/>
      <c r="S269" s="87"/>
      <c r="T269" s="87"/>
      <c r="U269" s="74" t="s">
        <v>5138</v>
      </c>
    </row>
    <row r="270" spans="1:21" s="63" customFormat="1" ht="15" hidden="1" outlineLevel="1">
      <c r="A270" s="64" t="s">
        <v>3964</v>
      </c>
      <c r="B270" s="87"/>
      <c r="C270" s="87"/>
      <c r="D270" s="64" t="s">
        <v>4232</v>
      </c>
      <c r="E270" s="87"/>
      <c r="F270" s="64" t="s">
        <v>4281</v>
      </c>
      <c r="H270" s="64" t="s">
        <v>449</v>
      </c>
      <c r="I270" s="64">
        <v>95131</v>
      </c>
      <c r="J270" s="64" t="s">
        <v>4661</v>
      </c>
      <c r="K270" s="87"/>
      <c r="L270" s="87"/>
      <c r="M270" s="87"/>
      <c r="N270" s="64" t="s">
        <v>4922</v>
      </c>
      <c r="O270" s="87"/>
      <c r="P270" s="87"/>
      <c r="Q270" s="87"/>
      <c r="R270" s="87"/>
      <c r="S270" s="87"/>
      <c r="T270" s="87"/>
      <c r="U270" s="74" t="s">
        <v>5021</v>
      </c>
    </row>
    <row r="271" spans="1:21" s="63" customFormat="1" ht="15" hidden="1" outlineLevel="1">
      <c r="A271" s="64" t="s">
        <v>3965</v>
      </c>
      <c r="B271" s="87"/>
      <c r="C271" s="87"/>
      <c r="D271" s="64" t="s">
        <v>4233</v>
      </c>
      <c r="E271" s="87"/>
      <c r="F271" s="64" t="s">
        <v>4356</v>
      </c>
      <c r="H271" s="64" t="s">
        <v>449</v>
      </c>
      <c r="I271" s="64">
        <v>94111</v>
      </c>
      <c r="J271" s="64" t="s">
        <v>4662</v>
      </c>
      <c r="K271" s="87"/>
      <c r="L271" s="87"/>
      <c r="M271" s="87"/>
      <c r="N271" s="64" t="s">
        <v>4923</v>
      </c>
      <c r="O271" s="87"/>
      <c r="P271" s="87"/>
      <c r="Q271" s="87"/>
      <c r="R271" s="87"/>
      <c r="S271" s="87"/>
      <c r="T271" s="87"/>
      <c r="U271" s="74" t="s">
        <v>5139</v>
      </c>
    </row>
    <row r="272" spans="1:21" s="63" customFormat="1" ht="15" hidden="1" outlineLevel="1">
      <c r="A272" s="64" t="s">
        <v>3966</v>
      </c>
      <c r="B272" s="87"/>
      <c r="C272" s="87"/>
      <c r="D272" s="64" t="s">
        <v>4234</v>
      </c>
      <c r="E272" s="87"/>
      <c r="F272" s="64" t="s">
        <v>4425</v>
      </c>
      <c r="H272" s="64" t="s">
        <v>449</v>
      </c>
      <c r="I272" s="64">
        <v>94025</v>
      </c>
      <c r="J272" s="64" t="s">
        <v>4663</v>
      </c>
      <c r="K272" s="87"/>
      <c r="L272" s="87"/>
      <c r="M272" s="87"/>
      <c r="N272" s="64" t="s">
        <v>4924</v>
      </c>
      <c r="O272" s="87"/>
      <c r="P272" s="87"/>
      <c r="Q272" s="87"/>
      <c r="R272" s="87"/>
      <c r="S272" s="87"/>
      <c r="T272" s="87"/>
      <c r="U272" s="74" t="s">
        <v>5030</v>
      </c>
    </row>
    <row r="273" spans="1:21" s="63" customFormat="1" ht="15" hidden="1" outlineLevel="1">
      <c r="A273" s="64" t="s">
        <v>3967</v>
      </c>
      <c r="B273" s="87"/>
      <c r="C273" s="87"/>
      <c r="D273" s="64" t="s">
        <v>4235</v>
      </c>
      <c r="E273" s="87"/>
      <c r="F273" s="64" t="s">
        <v>4356</v>
      </c>
      <c r="H273" s="64" t="s">
        <v>449</v>
      </c>
      <c r="I273" s="64">
        <v>94121</v>
      </c>
      <c r="J273" s="64" t="s">
        <v>4664</v>
      </c>
      <c r="K273" s="87"/>
      <c r="L273" s="87"/>
      <c r="M273" s="87"/>
      <c r="N273" s="64" t="s">
        <v>4925</v>
      </c>
      <c r="O273" s="87"/>
      <c r="P273" s="87"/>
      <c r="Q273" s="87"/>
      <c r="R273" s="87"/>
      <c r="S273" s="87"/>
      <c r="T273" s="87"/>
      <c r="U273" s="74" t="s">
        <v>5140</v>
      </c>
    </row>
    <row r="274" spans="1:21" s="63" customFormat="1" ht="15" hidden="1" outlineLevel="1">
      <c r="A274" s="64" t="s">
        <v>3968</v>
      </c>
      <c r="B274" s="87"/>
      <c r="C274" s="87"/>
      <c r="D274" s="64" t="s">
        <v>4236</v>
      </c>
      <c r="E274" s="87"/>
      <c r="F274" s="64" t="s">
        <v>4280</v>
      </c>
      <c r="H274" s="64" t="s">
        <v>449</v>
      </c>
      <c r="I274" s="64">
        <v>92102</v>
      </c>
      <c r="J274" s="64" t="s">
        <v>4665</v>
      </c>
      <c r="K274" s="87"/>
      <c r="L274" s="87"/>
      <c r="M274" s="87"/>
      <c r="N274" s="64" t="s">
        <v>4926</v>
      </c>
      <c r="O274" s="87"/>
      <c r="P274" s="87"/>
      <c r="Q274" s="87"/>
      <c r="R274" s="87"/>
      <c r="S274" s="87"/>
      <c r="T274" s="87"/>
      <c r="U274" s="74" t="s">
        <v>4981</v>
      </c>
    </row>
    <row r="275" spans="1:21" s="63" customFormat="1" ht="15" hidden="1" outlineLevel="1">
      <c r="A275" s="64" t="s">
        <v>3969</v>
      </c>
      <c r="B275" s="87"/>
      <c r="C275" s="87"/>
      <c r="D275" s="64" t="s">
        <v>4237</v>
      </c>
      <c r="E275" s="87"/>
      <c r="F275" s="64" t="s">
        <v>4281</v>
      </c>
      <c r="H275" s="64" t="s">
        <v>449</v>
      </c>
      <c r="I275" s="64">
        <v>95110</v>
      </c>
      <c r="J275" s="64" t="s">
        <v>4666</v>
      </c>
      <c r="K275" s="87"/>
      <c r="L275" s="87"/>
      <c r="M275" s="87"/>
      <c r="N275" s="64" t="s">
        <v>4927</v>
      </c>
      <c r="O275" s="87"/>
      <c r="P275" s="87"/>
      <c r="Q275" s="87"/>
      <c r="R275" s="87"/>
      <c r="S275" s="87"/>
      <c r="T275" s="87"/>
      <c r="U275" s="74" t="s">
        <v>4972</v>
      </c>
    </row>
    <row r="276" spans="1:21" s="63" customFormat="1" ht="15" hidden="1" outlineLevel="1">
      <c r="A276" s="64" t="s">
        <v>3970</v>
      </c>
      <c r="B276" s="87"/>
      <c r="C276" s="87"/>
      <c r="D276" s="64" t="s">
        <v>4238</v>
      </c>
      <c r="E276" s="87"/>
      <c r="F276" s="64" t="s">
        <v>4354</v>
      </c>
      <c r="H276" s="64" t="s">
        <v>449</v>
      </c>
      <c r="I276" s="64">
        <v>95834</v>
      </c>
      <c r="J276" s="64" t="s">
        <v>4667</v>
      </c>
      <c r="K276" s="87"/>
      <c r="L276" s="87"/>
      <c r="M276" s="87"/>
      <c r="N276" s="64" t="s">
        <v>4928</v>
      </c>
      <c r="O276" s="87"/>
      <c r="P276" s="87"/>
      <c r="Q276" s="87"/>
      <c r="R276" s="87"/>
      <c r="S276" s="87"/>
      <c r="T276" s="87"/>
      <c r="U276" s="74" t="s">
        <v>5141</v>
      </c>
    </row>
    <row r="277" spans="1:21" s="63" customFormat="1" ht="15" hidden="1" outlineLevel="1">
      <c r="A277" s="64" t="s">
        <v>3971</v>
      </c>
      <c r="B277" s="87"/>
      <c r="C277" s="87"/>
      <c r="D277" s="64" t="s">
        <v>4239</v>
      </c>
      <c r="E277" s="87"/>
      <c r="F277" s="64" t="s">
        <v>4336</v>
      </c>
      <c r="H277" s="64" t="s">
        <v>449</v>
      </c>
      <c r="I277" s="64">
        <v>91765</v>
      </c>
      <c r="J277" s="64" t="s">
        <v>4668</v>
      </c>
      <c r="K277" s="87"/>
      <c r="L277" s="87"/>
      <c r="M277" s="87"/>
      <c r="N277" s="64" t="s">
        <v>4929</v>
      </c>
      <c r="O277" s="87"/>
      <c r="P277" s="87"/>
      <c r="Q277" s="87"/>
      <c r="R277" s="87"/>
      <c r="S277" s="87"/>
      <c r="T277" s="87"/>
      <c r="U277" s="74" t="s">
        <v>5142</v>
      </c>
    </row>
    <row r="278" spans="1:21" s="63" customFormat="1" ht="15" hidden="1" outlineLevel="1">
      <c r="A278" s="64" t="s">
        <v>3972</v>
      </c>
      <c r="B278" s="87"/>
      <c r="C278" s="87"/>
      <c r="D278" s="64" t="s">
        <v>4240</v>
      </c>
      <c r="E278" s="87"/>
      <c r="F278" s="64" t="s">
        <v>4426</v>
      </c>
      <c r="H278" s="64" t="s">
        <v>655</v>
      </c>
      <c r="I278" s="64">
        <v>20112</v>
      </c>
      <c r="J278" s="64" t="s">
        <v>4669</v>
      </c>
      <c r="K278" s="87"/>
      <c r="L278" s="87"/>
      <c r="M278" s="87"/>
      <c r="N278" s="64" t="s">
        <v>4930</v>
      </c>
      <c r="O278" s="87"/>
      <c r="P278" s="87"/>
      <c r="Q278" s="87"/>
      <c r="R278" s="87"/>
      <c r="S278" s="87"/>
      <c r="T278" s="87"/>
      <c r="U278" s="74" t="s">
        <v>5143</v>
      </c>
    </row>
    <row r="279" spans="1:21" s="63" customFormat="1" ht="15" hidden="1" outlineLevel="1">
      <c r="A279" s="64" t="s">
        <v>3973</v>
      </c>
      <c r="B279" s="87"/>
      <c r="C279" s="87"/>
      <c r="D279" s="64" t="s">
        <v>4241</v>
      </c>
      <c r="E279" s="87"/>
      <c r="F279" s="64" t="s">
        <v>4280</v>
      </c>
      <c r="H279" s="64" t="s">
        <v>449</v>
      </c>
      <c r="I279" s="64">
        <v>92110</v>
      </c>
      <c r="J279" s="64" t="s">
        <v>4670</v>
      </c>
      <c r="K279" s="87"/>
      <c r="L279" s="87"/>
      <c r="M279" s="87"/>
      <c r="N279" s="64" t="s">
        <v>4931</v>
      </c>
      <c r="O279" s="87"/>
      <c r="P279" s="87"/>
      <c r="Q279" s="87"/>
      <c r="R279" s="87"/>
      <c r="S279" s="87"/>
      <c r="T279" s="87"/>
      <c r="U279" s="74" t="s">
        <v>5144</v>
      </c>
    </row>
    <row r="280" spans="1:21" s="63" customFormat="1" ht="15" hidden="1" outlineLevel="1">
      <c r="A280" s="64" t="s">
        <v>3974</v>
      </c>
      <c r="B280" s="87"/>
      <c r="C280" s="87"/>
      <c r="D280" s="64" t="s">
        <v>4242</v>
      </c>
      <c r="E280" s="87"/>
      <c r="F280" s="64" t="s">
        <v>4337</v>
      </c>
      <c r="H280" s="64" t="s">
        <v>449</v>
      </c>
      <c r="I280" s="64">
        <v>90815</v>
      </c>
      <c r="J280" s="64" t="s">
        <v>4671</v>
      </c>
      <c r="K280" s="87"/>
      <c r="L280" s="87"/>
      <c r="M280" s="87"/>
      <c r="N280" s="64" t="s">
        <v>4932</v>
      </c>
      <c r="O280" s="87"/>
      <c r="P280" s="87"/>
      <c r="Q280" s="87"/>
      <c r="R280" s="87"/>
      <c r="S280" s="87"/>
      <c r="T280" s="87"/>
      <c r="U280" s="74" t="s">
        <v>5145</v>
      </c>
    </row>
    <row r="281" spans="1:21" s="63" customFormat="1" ht="15" hidden="1" outlineLevel="1">
      <c r="A281" s="64" t="s">
        <v>3975</v>
      </c>
      <c r="B281" s="87"/>
      <c r="C281" s="87"/>
      <c r="D281" s="64" t="s">
        <v>4243</v>
      </c>
      <c r="E281" s="87"/>
      <c r="F281" s="64" t="s">
        <v>4288</v>
      </c>
      <c r="H281" s="64" t="s">
        <v>449</v>
      </c>
      <c r="I281" s="64">
        <v>94588</v>
      </c>
      <c r="J281" s="64" t="s">
        <v>4672</v>
      </c>
      <c r="K281" s="87"/>
      <c r="L281" s="87"/>
      <c r="M281" s="87"/>
      <c r="N281" s="64" t="s">
        <v>4933</v>
      </c>
      <c r="O281" s="87"/>
      <c r="P281" s="87"/>
      <c r="Q281" s="87"/>
      <c r="R281" s="87"/>
      <c r="S281" s="87"/>
      <c r="T281" s="87"/>
      <c r="U281" s="74" t="s">
        <v>5067</v>
      </c>
    </row>
    <row r="282" spans="1:21" s="63" customFormat="1" ht="15" hidden="1" outlineLevel="1">
      <c r="A282" s="64" t="s">
        <v>3976</v>
      </c>
      <c r="B282" s="87"/>
      <c r="C282" s="87"/>
      <c r="D282" s="64" t="s">
        <v>4244</v>
      </c>
      <c r="E282" s="87"/>
      <c r="F282" s="64" t="s">
        <v>4356</v>
      </c>
      <c r="H282" s="64" t="s">
        <v>449</v>
      </c>
      <c r="I282" s="64">
        <v>94107</v>
      </c>
      <c r="J282" s="64" t="s">
        <v>4673</v>
      </c>
      <c r="K282" s="87"/>
      <c r="L282" s="87"/>
      <c r="M282" s="87"/>
      <c r="N282" s="64" t="s">
        <v>4934</v>
      </c>
      <c r="O282" s="87"/>
      <c r="P282" s="87"/>
      <c r="Q282" s="87"/>
      <c r="R282" s="87"/>
      <c r="S282" s="87"/>
      <c r="T282" s="87"/>
      <c r="U282" s="74" t="s">
        <v>5146</v>
      </c>
    </row>
    <row r="283" spans="1:21" s="63" customFormat="1" ht="15" hidden="1" outlineLevel="1">
      <c r="A283" s="64" t="s">
        <v>3977</v>
      </c>
      <c r="B283" s="87"/>
      <c r="C283" s="87"/>
      <c r="D283" s="64" t="s">
        <v>4245</v>
      </c>
      <c r="E283" s="87"/>
      <c r="F283" s="64" t="s">
        <v>4392</v>
      </c>
      <c r="H283" s="64" t="s">
        <v>449</v>
      </c>
      <c r="I283" s="64">
        <v>95054</v>
      </c>
      <c r="J283" s="64" t="s">
        <v>4674</v>
      </c>
      <c r="K283" s="87"/>
      <c r="L283" s="87"/>
      <c r="M283" s="87"/>
      <c r="N283" s="64" t="s">
        <v>4935</v>
      </c>
      <c r="O283" s="87"/>
      <c r="P283" s="87"/>
      <c r="Q283" s="87"/>
      <c r="R283" s="87"/>
      <c r="S283" s="87"/>
      <c r="T283" s="87"/>
      <c r="U283" s="74" t="s">
        <v>5147</v>
      </c>
    </row>
    <row r="284" spans="1:21" s="63" customFormat="1" ht="15" hidden="1" outlineLevel="1">
      <c r="A284" s="64" t="s">
        <v>3978</v>
      </c>
      <c r="B284" s="87"/>
      <c r="C284" s="87"/>
      <c r="D284" s="64" t="s">
        <v>4246</v>
      </c>
      <c r="E284" s="87"/>
      <c r="F284" s="64" t="s">
        <v>4280</v>
      </c>
      <c r="H284" s="64" t="s">
        <v>449</v>
      </c>
      <c r="I284" s="64">
        <v>92111</v>
      </c>
      <c r="J284" s="64" t="s">
        <v>4675</v>
      </c>
      <c r="K284" s="87"/>
      <c r="L284" s="87"/>
      <c r="M284" s="87"/>
      <c r="N284" s="64" t="s">
        <v>4936</v>
      </c>
      <c r="O284" s="87"/>
      <c r="P284" s="87"/>
      <c r="Q284" s="87"/>
      <c r="R284" s="87"/>
      <c r="S284" s="87"/>
      <c r="T284" s="87"/>
      <c r="U284" s="74" t="s">
        <v>5148</v>
      </c>
    </row>
    <row r="285" spans="1:21" s="63" customFormat="1" ht="15" hidden="1" outlineLevel="1">
      <c r="A285" s="64" t="s">
        <v>3979</v>
      </c>
      <c r="B285" s="87"/>
      <c r="C285" s="87"/>
      <c r="D285" s="64" t="s">
        <v>4247</v>
      </c>
      <c r="E285" s="87"/>
      <c r="F285" s="64" t="s">
        <v>4427</v>
      </c>
      <c r="H285" s="64" t="s">
        <v>449</v>
      </c>
      <c r="I285" s="64">
        <v>94089</v>
      </c>
      <c r="J285" s="64" t="s">
        <v>4676</v>
      </c>
      <c r="K285" s="87"/>
      <c r="L285" s="87"/>
      <c r="M285" s="87"/>
      <c r="N285" s="64" t="s">
        <v>4937</v>
      </c>
      <c r="O285" s="87"/>
      <c r="P285" s="87"/>
      <c r="Q285" s="87"/>
      <c r="R285" s="87"/>
      <c r="S285" s="87"/>
      <c r="T285" s="87"/>
      <c r="U285" s="74" t="s">
        <v>5149</v>
      </c>
    </row>
    <row r="286" spans="1:21" s="63" customFormat="1" ht="15" hidden="1" outlineLevel="1">
      <c r="A286" s="64" t="s">
        <v>3980</v>
      </c>
      <c r="B286" s="87"/>
      <c r="C286" s="87"/>
      <c r="D286" s="64" t="s">
        <v>4248</v>
      </c>
      <c r="E286" s="87"/>
      <c r="F286" s="64" t="s">
        <v>4428</v>
      </c>
      <c r="H286" s="64" t="s">
        <v>449</v>
      </c>
      <c r="I286" s="64">
        <v>90277</v>
      </c>
      <c r="J286" s="64" t="s">
        <v>4677</v>
      </c>
      <c r="K286" s="87"/>
      <c r="L286" s="87"/>
      <c r="M286" s="87"/>
      <c r="N286" s="64" t="s">
        <v>4938</v>
      </c>
      <c r="O286" s="87"/>
      <c r="P286" s="87"/>
      <c r="Q286" s="87"/>
      <c r="R286" s="87"/>
      <c r="S286" s="87"/>
      <c r="T286" s="87"/>
      <c r="U286" s="74" t="s">
        <v>4981</v>
      </c>
    </row>
    <row r="287" spans="1:21" s="63" customFormat="1" ht="15" hidden="1" outlineLevel="1">
      <c r="A287" s="64" t="s">
        <v>3981</v>
      </c>
      <c r="B287" s="87"/>
      <c r="C287" s="87"/>
      <c r="D287" s="64" t="s">
        <v>4249</v>
      </c>
      <c r="E287" s="87"/>
      <c r="F287" s="64" t="s">
        <v>4284</v>
      </c>
      <c r="H287" s="64" t="s">
        <v>449</v>
      </c>
      <c r="I287" s="64">
        <v>90064</v>
      </c>
      <c r="J287" s="64" t="s">
        <v>4678</v>
      </c>
      <c r="K287" s="87"/>
      <c r="L287" s="87"/>
      <c r="M287" s="87"/>
      <c r="N287" s="64" t="s">
        <v>4939</v>
      </c>
      <c r="O287" s="87"/>
      <c r="P287" s="87"/>
      <c r="Q287" s="87"/>
      <c r="R287" s="87"/>
      <c r="S287" s="87"/>
      <c r="T287" s="87"/>
      <c r="U287" s="74" t="s">
        <v>5150</v>
      </c>
    </row>
    <row r="288" spans="1:21" s="63" customFormat="1" ht="15" hidden="1" outlineLevel="1">
      <c r="A288" s="64" t="s">
        <v>3982</v>
      </c>
      <c r="B288" s="87"/>
      <c r="C288" s="87"/>
      <c r="D288" s="64" t="s">
        <v>4250</v>
      </c>
      <c r="E288" s="87"/>
      <c r="F288" s="64" t="s">
        <v>4429</v>
      </c>
      <c r="H288" s="64" t="s">
        <v>836</v>
      </c>
      <c r="I288" s="64">
        <v>34243</v>
      </c>
      <c r="J288" s="64" t="s">
        <v>4679</v>
      </c>
      <c r="K288" s="87"/>
      <c r="L288" s="87"/>
      <c r="M288" s="87"/>
      <c r="N288" s="64" t="s">
        <v>4940</v>
      </c>
      <c r="O288" s="87"/>
      <c r="P288" s="87"/>
      <c r="Q288" s="87"/>
      <c r="R288" s="87"/>
      <c r="S288" s="87"/>
      <c r="T288" s="87"/>
      <c r="U288" s="74" t="s">
        <v>5030</v>
      </c>
    </row>
    <row r="289" spans="1:21" s="63" customFormat="1" ht="15" hidden="1" outlineLevel="1">
      <c r="A289" s="64" t="s">
        <v>3983</v>
      </c>
      <c r="B289" s="87"/>
      <c r="C289" s="87"/>
      <c r="D289" s="64" t="s">
        <v>4251</v>
      </c>
      <c r="E289" s="87"/>
      <c r="F289" s="64" t="s">
        <v>3552</v>
      </c>
      <c r="H289" s="64" t="s">
        <v>4430</v>
      </c>
      <c r="I289" s="64">
        <v>53711</v>
      </c>
      <c r="J289" s="64" t="s">
        <v>4680</v>
      </c>
      <c r="K289" s="87"/>
      <c r="L289" s="87"/>
      <c r="M289" s="87"/>
      <c r="N289" s="64" t="s">
        <v>4941</v>
      </c>
      <c r="O289" s="87"/>
      <c r="P289" s="87"/>
      <c r="Q289" s="87"/>
      <c r="R289" s="87"/>
      <c r="S289" s="87"/>
      <c r="T289" s="87"/>
      <c r="U289" s="74" t="s">
        <v>4967</v>
      </c>
    </row>
    <row r="290" spans="1:21" s="63" customFormat="1" ht="15" hidden="1" outlineLevel="1">
      <c r="A290" s="64" t="s">
        <v>3984</v>
      </c>
      <c r="B290" s="87"/>
      <c r="C290" s="87"/>
      <c r="D290" s="64" t="s">
        <v>4252</v>
      </c>
      <c r="E290" s="87"/>
      <c r="F290" s="64" t="s">
        <v>4407</v>
      </c>
      <c r="H290" s="64" t="s">
        <v>449</v>
      </c>
      <c r="I290" s="64">
        <v>91108</v>
      </c>
      <c r="J290" s="64" t="s">
        <v>4681</v>
      </c>
      <c r="K290" s="87"/>
      <c r="L290" s="87"/>
      <c r="M290" s="87"/>
      <c r="N290" s="64" t="s">
        <v>4942</v>
      </c>
      <c r="O290" s="87"/>
      <c r="P290" s="87"/>
      <c r="Q290" s="87"/>
      <c r="R290" s="87"/>
      <c r="S290" s="87"/>
      <c r="T290" s="87"/>
      <c r="U290" s="74" t="s">
        <v>5151</v>
      </c>
    </row>
    <row r="291" spans="1:21" s="63" customFormat="1" ht="15" hidden="1" outlineLevel="1">
      <c r="A291" s="64" t="s">
        <v>3985</v>
      </c>
      <c r="B291" s="87"/>
      <c r="C291" s="87"/>
      <c r="D291" s="64" t="s">
        <v>4253</v>
      </c>
      <c r="E291" s="87"/>
      <c r="F291" s="64" t="s">
        <v>4277</v>
      </c>
      <c r="H291" s="64" t="s">
        <v>449</v>
      </c>
      <c r="I291" s="64">
        <v>94582</v>
      </c>
      <c r="J291" s="64" t="s">
        <v>4682</v>
      </c>
      <c r="K291" s="87"/>
      <c r="L291" s="87"/>
      <c r="M291" s="87"/>
      <c r="N291" s="64" t="s">
        <v>4943</v>
      </c>
      <c r="O291" s="87"/>
      <c r="P291" s="87"/>
      <c r="Q291" s="87"/>
      <c r="R291" s="87"/>
      <c r="S291" s="87"/>
      <c r="T291" s="87"/>
      <c r="U291" s="74" t="s">
        <v>4966</v>
      </c>
    </row>
    <row r="292" spans="1:21" s="63" customFormat="1" ht="15" hidden="1" outlineLevel="1">
      <c r="A292" s="64" t="s">
        <v>3986</v>
      </c>
      <c r="B292" s="87"/>
      <c r="C292" s="87"/>
      <c r="D292" s="64" t="s">
        <v>4254</v>
      </c>
      <c r="E292" s="87"/>
      <c r="F292" s="64" t="s">
        <v>4281</v>
      </c>
      <c r="H292" s="64" t="s">
        <v>449</v>
      </c>
      <c r="I292" s="64">
        <v>95112</v>
      </c>
      <c r="J292" s="64" t="s">
        <v>4683</v>
      </c>
      <c r="K292" s="87"/>
      <c r="L292" s="87"/>
      <c r="M292" s="87"/>
      <c r="N292" s="64" t="s">
        <v>4944</v>
      </c>
      <c r="O292" s="87"/>
      <c r="P292" s="87"/>
      <c r="Q292" s="87"/>
      <c r="R292" s="87"/>
      <c r="S292" s="87"/>
      <c r="T292" s="87"/>
      <c r="U292" s="74" t="s">
        <v>5152</v>
      </c>
    </row>
    <row r="293" spans="1:21" s="63" customFormat="1" ht="15" hidden="1" outlineLevel="1">
      <c r="A293" s="64" t="s">
        <v>3987</v>
      </c>
      <c r="B293" s="87"/>
      <c r="C293" s="87"/>
      <c r="D293" s="64" t="s">
        <v>4255</v>
      </c>
      <c r="E293" s="87"/>
      <c r="F293" s="64" t="s">
        <v>4337</v>
      </c>
      <c r="H293" s="64" t="s">
        <v>449</v>
      </c>
      <c r="I293" s="64">
        <v>90803</v>
      </c>
      <c r="J293" s="64" t="s">
        <v>4684</v>
      </c>
      <c r="K293" s="87"/>
      <c r="L293" s="87"/>
      <c r="M293" s="87"/>
      <c r="N293" s="64" t="s">
        <v>4945</v>
      </c>
      <c r="O293" s="87"/>
      <c r="P293" s="87"/>
      <c r="Q293" s="87"/>
      <c r="R293" s="87"/>
      <c r="S293" s="87"/>
      <c r="T293" s="87"/>
      <c r="U293" s="74" t="s">
        <v>5119</v>
      </c>
    </row>
    <row r="294" spans="1:21" s="63" customFormat="1" ht="15" hidden="1" outlineLevel="1">
      <c r="A294" s="64" t="s">
        <v>3988</v>
      </c>
      <c r="B294" s="87"/>
      <c r="C294" s="87"/>
      <c r="D294" s="64" t="s">
        <v>4256</v>
      </c>
      <c r="E294" s="87"/>
      <c r="F294" s="64" t="s">
        <v>4319</v>
      </c>
      <c r="H294" s="64" t="s">
        <v>449</v>
      </c>
      <c r="I294" s="64">
        <v>92881</v>
      </c>
      <c r="J294" s="64" t="s">
        <v>4685</v>
      </c>
      <c r="K294" s="87"/>
      <c r="L294" s="87"/>
      <c r="M294" s="87"/>
      <c r="N294" s="64" t="s">
        <v>4946</v>
      </c>
      <c r="O294" s="87"/>
      <c r="P294" s="87"/>
      <c r="Q294" s="87"/>
      <c r="R294" s="87"/>
      <c r="S294" s="87"/>
      <c r="T294" s="87"/>
      <c r="U294" s="74" t="s">
        <v>5153</v>
      </c>
    </row>
    <row r="295" spans="1:21" s="63" customFormat="1" ht="15" hidden="1" outlineLevel="1">
      <c r="A295" s="64" t="s">
        <v>3989</v>
      </c>
      <c r="B295" s="87"/>
      <c r="C295" s="87"/>
      <c r="D295" s="64" t="s">
        <v>4257</v>
      </c>
      <c r="E295" s="87"/>
      <c r="F295" s="64" t="s">
        <v>3552</v>
      </c>
      <c r="H295" s="64" t="s">
        <v>4430</v>
      </c>
      <c r="I295" s="64">
        <v>53715</v>
      </c>
      <c r="J295" s="64" t="s">
        <v>4686</v>
      </c>
      <c r="K295" s="87"/>
      <c r="L295" s="87"/>
      <c r="M295" s="87"/>
      <c r="N295" s="64" t="s">
        <v>4947</v>
      </c>
      <c r="O295" s="87"/>
      <c r="P295" s="87"/>
      <c r="Q295" s="87"/>
      <c r="R295" s="87"/>
      <c r="S295" s="87"/>
      <c r="T295" s="87"/>
      <c r="U295" s="74" t="s">
        <v>5154</v>
      </c>
    </row>
    <row r="296" spans="1:21" s="63" customFormat="1" ht="15" hidden="1" outlineLevel="1">
      <c r="A296" s="64" t="s">
        <v>3990</v>
      </c>
      <c r="B296" s="87"/>
      <c r="C296" s="87"/>
      <c r="D296" s="64" t="s">
        <v>4258</v>
      </c>
      <c r="E296" s="87"/>
      <c r="F296" s="64" t="s">
        <v>4431</v>
      </c>
      <c r="H296" s="64" t="s">
        <v>449</v>
      </c>
      <c r="I296" s="64">
        <v>94303</v>
      </c>
      <c r="J296" s="64" t="s">
        <v>4687</v>
      </c>
      <c r="K296" s="87"/>
      <c r="L296" s="87"/>
      <c r="M296" s="87"/>
      <c r="N296" s="64" t="s">
        <v>4948</v>
      </c>
      <c r="O296" s="87"/>
      <c r="P296" s="87"/>
      <c r="Q296" s="87"/>
      <c r="R296" s="87"/>
      <c r="S296" s="87"/>
      <c r="T296" s="87"/>
      <c r="U296" s="74" t="s">
        <v>5017</v>
      </c>
    </row>
    <row r="297" spans="1:21" s="63" customFormat="1" ht="15" hidden="1" outlineLevel="1">
      <c r="A297" s="64" t="s">
        <v>3991</v>
      </c>
      <c r="B297" s="87"/>
      <c r="C297" s="87"/>
      <c r="D297" s="64" t="s">
        <v>4259</v>
      </c>
      <c r="E297" s="87"/>
      <c r="F297" s="64" t="s">
        <v>4432</v>
      </c>
      <c r="H297" s="64" t="s">
        <v>3564</v>
      </c>
      <c r="I297" s="64">
        <v>20878</v>
      </c>
      <c r="J297" s="64" t="s">
        <v>4688</v>
      </c>
      <c r="K297" s="87"/>
      <c r="L297" s="87"/>
      <c r="M297" s="87"/>
      <c r="N297" s="64" t="s">
        <v>4949</v>
      </c>
      <c r="O297" s="87"/>
      <c r="P297" s="87"/>
      <c r="Q297" s="87"/>
      <c r="R297" s="87"/>
      <c r="S297" s="87"/>
      <c r="T297" s="87"/>
      <c r="U297" s="74" t="s">
        <v>5155</v>
      </c>
    </row>
    <row r="298" spans="1:21" s="63" customFormat="1" ht="15" hidden="1" outlineLevel="1">
      <c r="A298" s="64" t="s">
        <v>3992</v>
      </c>
      <c r="B298" s="87"/>
      <c r="C298" s="87"/>
      <c r="D298" s="64" t="s">
        <v>4260</v>
      </c>
      <c r="E298" s="87"/>
      <c r="F298" s="64" t="s">
        <v>4411</v>
      </c>
      <c r="H298" s="64" t="s">
        <v>449</v>
      </c>
      <c r="I298" s="64">
        <v>92705</v>
      </c>
      <c r="J298" s="64" t="s">
        <v>4689</v>
      </c>
      <c r="K298" s="87"/>
      <c r="L298" s="87"/>
      <c r="M298" s="87"/>
      <c r="N298" s="64" t="s">
        <v>4950</v>
      </c>
      <c r="O298" s="87"/>
      <c r="P298" s="87"/>
      <c r="Q298" s="87"/>
      <c r="R298" s="87"/>
      <c r="S298" s="87"/>
      <c r="T298" s="87"/>
      <c r="U298" s="74" t="s">
        <v>5156</v>
      </c>
    </row>
    <row r="299" spans="1:21" s="63" customFormat="1" ht="15" hidden="1" outlineLevel="1">
      <c r="A299" s="64" t="s">
        <v>3993</v>
      </c>
      <c r="B299" s="87"/>
      <c r="C299" s="87"/>
      <c r="D299" s="64" t="s">
        <v>4261</v>
      </c>
      <c r="E299" s="87"/>
      <c r="F299" s="64" t="s">
        <v>4347</v>
      </c>
      <c r="H299" s="64" t="s">
        <v>449</v>
      </c>
      <c r="I299" s="64">
        <v>92808</v>
      </c>
      <c r="J299" s="64" t="s">
        <v>4690</v>
      </c>
      <c r="K299" s="87"/>
      <c r="L299" s="87"/>
      <c r="M299" s="87"/>
      <c r="N299" s="64" t="s">
        <v>4951</v>
      </c>
      <c r="O299" s="87"/>
      <c r="P299" s="87"/>
      <c r="Q299" s="87"/>
      <c r="R299" s="87"/>
      <c r="S299" s="87"/>
      <c r="T299" s="87"/>
      <c r="U299" s="74" t="s">
        <v>5009</v>
      </c>
    </row>
    <row r="300" spans="1:21" s="63" customFormat="1" ht="15" hidden="1" outlineLevel="1">
      <c r="A300" s="64" t="s">
        <v>3994</v>
      </c>
      <c r="B300" s="87"/>
      <c r="C300" s="87"/>
      <c r="D300" s="64" t="s">
        <v>4262</v>
      </c>
      <c r="E300" s="87"/>
      <c r="F300" s="64" t="s">
        <v>4356</v>
      </c>
      <c r="H300" s="64" t="s">
        <v>449</v>
      </c>
      <c r="I300" s="64">
        <v>94111</v>
      </c>
      <c r="J300" s="64" t="s">
        <v>4691</v>
      </c>
      <c r="K300" s="87"/>
      <c r="L300" s="87"/>
      <c r="M300" s="87"/>
      <c r="N300" s="64" t="s">
        <v>4952</v>
      </c>
      <c r="O300" s="87"/>
      <c r="P300" s="87"/>
      <c r="Q300" s="87"/>
      <c r="R300" s="87"/>
      <c r="S300" s="87"/>
      <c r="T300" s="87"/>
      <c r="U300" s="74" t="s">
        <v>5157</v>
      </c>
    </row>
    <row r="301" spans="1:21" s="63" customFormat="1" ht="15" hidden="1" outlineLevel="1">
      <c r="A301" s="64" t="s">
        <v>3995</v>
      </c>
      <c r="B301" s="87"/>
      <c r="C301" s="87"/>
      <c r="D301" s="64" t="s">
        <v>4263</v>
      </c>
      <c r="E301" s="87"/>
      <c r="F301" s="64" t="s">
        <v>4433</v>
      </c>
      <c r="H301" s="64" t="s">
        <v>449</v>
      </c>
      <c r="I301" s="64">
        <v>93955</v>
      </c>
      <c r="J301" s="64" t="s">
        <v>4692</v>
      </c>
      <c r="K301" s="87"/>
      <c r="L301" s="87"/>
      <c r="M301" s="87"/>
      <c r="N301" s="64" t="s">
        <v>4953</v>
      </c>
      <c r="O301" s="87"/>
      <c r="P301" s="87"/>
      <c r="Q301" s="87"/>
      <c r="R301" s="87"/>
      <c r="S301" s="87"/>
      <c r="T301" s="87"/>
      <c r="U301" s="74" t="s">
        <v>5158</v>
      </c>
    </row>
    <row r="302" spans="1:21" s="63" customFormat="1" ht="15" hidden="1" outlineLevel="1">
      <c r="A302" s="64" t="s">
        <v>3996</v>
      </c>
      <c r="B302" s="87"/>
      <c r="C302" s="87"/>
      <c r="D302" s="64" t="s">
        <v>4264</v>
      </c>
      <c r="E302" s="87"/>
      <c r="F302" s="64" t="s">
        <v>4434</v>
      </c>
      <c r="H302" s="64" t="s">
        <v>449</v>
      </c>
      <c r="I302" s="64">
        <v>91902</v>
      </c>
      <c r="J302" s="64" t="s">
        <v>4693</v>
      </c>
      <c r="K302" s="87"/>
      <c r="L302" s="87"/>
      <c r="M302" s="87"/>
      <c r="N302" s="64" t="s">
        <v>4954</v>
      </c>
      <c r="O302" s="87"/>
      <c r="P302" s="87"/>
      <c r="Q302" s="87"/>
      <c r="R302" s="87"/>
      <c r="S302" s="87"/>
      <c r="T302" s="87"/>
      <c r="U302" s="74" t="s">
        <v>5002</v>
      </c>
    </row>
    <row r="303" spans="1:21" s="63" customFormat="1" ht="15" hidden="1" outlineLevel="1">
      <c r="A303" s="64" t="s">
        <v>3997</v>
      </c>
      <c r="B303" s="87"/>
      <c r="C303" s="87"/>
      <c r="D303" s="64" t="s">
        <v>4265</v>
      </c>
      <c r="E303" s="87"/>
      <c r="F303" s="64" t="s">
        <v>4396</v>
      </c>
      <c r="H303" s="64" t="s">
        <v>449</v>
      </c>
      <c r="I303" s="64">
        <v>93036</v>
      </c>
      <c r="J303" s="64" t="s">
        <v>4694</v>
      </c>
      <c r="K303" s="87"/>
      <c r="L303" s="87"/>
      <c r="M303" s="87"/>
      <c r="N303" s="64" t="s">
        <v>4955</v>
      </c>
      <c r="O303" s="87"/>
      <c r="P303" s="87"/>
      <c r="Q303" s="87"/>
      <c r="R303" s="87"/>
      <c r="S303" s="87"/>
      <c r="T303" s="87"/>
      <c r="U303" s="74" t="s">
        <v>5009</v>
      </c>
    </row>
    <row r="304" spans="1:21" s="63" customFormat="1" ht="15" hidden="1" outlineLevel="1">
      <c r="A304" s="64" t="s">
        <v>3998</v>
      </c>
      <c r="B304" s="87"/>
      <c r="C304" s="87"/>
      <c r="D304" s="64" t="s">
        <v>4266</v>
      </c>
      <c r="E304" s="87"/>
      <c r="F304" s="64" t="s">
        <v>4435</v>
      </c>
      <c r="H304" s="64" t="s">
        <v>831</v>
      </c>
      <c r="I304" s="64">
        <v>60008</v>
      </c>
      <c r="J304" s="64" t="s">
        <v>4695</v>
      </c>
      <c r="K304" s="87"/>
      <c r="L304" s="87"/>
      <c r="M304" s="87"/>
      <c r="N304" s="64" t="s">
        <v>4956</v>
      </c>
      <c r="O304" s="87"/>
      <c r="P304" s="87"/>
      <c r="Q304" s="87"/>
      <c r="R304" s="87"/>
      <c r="S304" s="87"/>
      <c r="T304" s="87"/>
      <c r="U304" s="74" t="s">
        <v>5159</v>
      </c>
    </row>
    <row r="305" spans="1:21" s="63" customFormat="1" ht="15" hidden="1" outlineLevel="1">
      <c r="A305" s="64" t="s">
        <v>3999</v>
      </c>
      <c r="B305" s="87"/>
      <c r="C305" s="87"/>
      <c r="D305" s="64" t="s">
        <v>4267</v>
      </c>
      <c r="E305" s="87"/>
      <c r="F305" s="64" t="s">
        <v>4405</v>
      </c>
      <c r="H305" s="64" t="s">
        <v>449</v>
      </c>
      <c r="I305" s="64">
        <v>91320</v>
      </c>
      <c r="J305" s="64" t="s">
        <v>4696</v>
      </c>
      <c r="K305" s="87"/>
      <c r="L305" s="87"/>
      <c r="M305" s="87"/>
      <c r="N305" s="64" t="s">
        <v>4957</v>
      </c>
      <c r="O305" s="87"/>
      <c r="P305" s="87"/>
      <c r="Q305" s="87"/>
      <c r="R305" s="87"/>
      <c r="S305" s="87"/>
      <c r="T305" s="87"/>
      <c r="U305" s="74" t="s">
        <v>5160</v>
      </c>
    </row>
    <row r="306" spans="1:21" s="63" customFormat="1" ht="15" hidden="1" outlineLevel="1">
      <c r="A306" s="64" t="s">
        <v>4000</v>
      </c>
      <c r="B306" s="87"/>
      <c r="C306" s="87"/>
      <c r="D306" s="64" t="s">
        <v>4268</v>
      </c>
      <c r="E306" s="87"/>
      <c r="F306" s="64" t="s">
        <v>4356</v>
      </c>
      <c r="H306" s="64" t="s">
        <v>449</v>
      </c>
      <c r="I306" s="64">
        <v>94107</v>
      </c>
      <c r="J306" s="64" t="s">
        <v>4697</v>
      </c>
      <c r="K306" s="87"/>
      <c r="L306" s="87"/>
      <c r="M306" s="87"/>
      <c r="N306" s="64" t="s">
        <v>4958</v>
      </c>
      <c r="O306" s="87"/>
      <c r="P306" s="87"/>
      <c r="Q306" s="87"/>
      <c r="R306" s="87"/>
      <c r="S306" s="87"/>
      <c r="T306" s="87"/>
      <c r="U306" s="74" t="s">
        <v>5161</v>
      </c>
    </row>
    <row r="307" spans="1:21" s="63" customFormat="1" ht="15" hidden="1" outlineLevel="1">
      <c r="A307" s="64" t="s">
        <v>4001</v>
      </c>
      <c r="B307" s="87"/>
      <c r="C307" s="87"/>
      <c r="D307" s="64" t="s">
        <v>4269</v>
      </c>
      <c r="E307" s="87"/>
      <c r="F307" s="64" t="s">
        <v>4436</v>
      </c>
      <c r="H307" s="64" t="s">
        <v>449</v>
      </c>
      <c r="I307" s="64">
        <v>95401</v>
      </c>
      <c r="J307" s="64" t="s">
        <v>4698</v>
      </c>
      <c r="K307" s="87"/>
      <c r="L307" s="87"/>
      <c r="M307" s="87"/>
      <c r="N307" s="64" t="s">
        <v>4959</v>
      </c>
      <c r="O307" s="87"/>
      <c r="P307" s="87"/>
      <c r="Q307" s="87"/>
      <c r="R307" s="87"/>
      <c r="S307" s="87"/>
      <c r="T307" s="87"/>
      <c r="U307" s="74" t="s">
        <v>5162</v>
      </c>
    </row>
    <row r="308" spans="1:21" s="63" customFormat="1" ht="15" hidden="1" outlineLevel="1">
      <c r="A308" s="64" t="s">
        <v>4002</v>
      </c>
      <c r="B308" s="87"/>
      <c r="C308" s="87"/>
      <c r="D308" s="64" t="s">
        <v>4270</v>
      </c>
      <c r="E308" s="87"/>
      <c r="F308" s="64" t="s">
        <v>4282</v>
      </c>
      <c r="H308" s="64" t="s">
        <v>449</v>
      </c>
      <c r="I308" s="64">
        <v>94611</v>
      </c>
      <c r="J308" s="64" t="s">
        <v>4699</v>
      </c>
      <c r="K308" s="87"/>
      <c r="L308" s="87"/>
      <c r="M308" s="87"/>
      <c r="N308" s="64" t="s">
        <v>4960</v>
      </c>
      <c r="O308" s="87"/>
      <c r="P308" s="87"/>
      <c r="Q308" s="87"/>
      <c r="R308" s="87"/>
      <c r="S308" s="87"/>
      <c r="T308" s="87"/>
      <c r="U308" s="74" t="s">
        <v>5163</v>
      </c>
    </row>
    <row r="309" spans="1:21" s="63" customFormat="1" ht="15" hidden="1" outlineLevel="1">
      <c r="A309" s="64" t="s">
        <v>4003</v>
      </c>
      <c r="B309" s="87"/>
      <c r="C309" s="87"/>
      <c r="D309" s="64" t="s">
        <v>4271</v>
      </c>
      <c r="E309" s="87"/>
      <c r="F309" s="64" t="s">
        <v>4375</v>
      </c>
      <c r="H309" s="64" t="s">
        <v>449</v>
      </c>
      <c r="I309" s="64">
        <v>94596</v>
      </c>
      <c r="J309" s="64" t="s">
        <v>4700</v>
      </c>
      <c r="K309" s="87"/>
      <c r="L309" s="87"/>
      <c r="M309" s="87"/>
      <c r="N309" s="64" t="s">
        <v>4961</v>
      </c>
      <c r="O309" s="87"/>
      <c r="P309" s="87"/>
      <c r="Q309" s="87"/>
      <c r="R309" s="87"/>
      <c r="S309" s="87"/>
      <c r="T309" s="87"/>
      <c r="U309" s="74" t="s">
        <v>5164</v>
      </c>
    </row>
    <row r="310" spans="1:21" s="63" customFormat="1" ht="15" hidden="1" outlineLevel="1">
      <c r="A310" s="64" t="s">
        <v>4004</v>
      </c>
      <c r="B310" s="87"/>
      <c r="C310" s="87"/>
      <c r="D310" s="64" t="s">
        <v>4272</v>
      </c>
      <c r="E310" s="87"/>
      <c r="F310" s="64" t="s">
        <v>4356</v>
      </c>
      <c r="H310" s="64" t="s">
        <v>449</v>
      </c>
      <c r="I310" s="64">
        <v>94104</v>
      </c>
      <c r="J310" s="64" t="s">
        <v>4701</v>
      </c>
      <c r="K310" s="87"/>
      <c r="L310" s="87"/>
      <c r="M310" s="87"/>
      <c r="N310" s="64" t="s">
        <v>4962</v>
      </c>
      <c r="O310" s="87"/>
      <c r="P310" s="87"/>
      <c r="Q310" s="87"/>
      <c r="R310" s="87"/>
      <c r="S310" s="87"/>
      <c r="T310" s="87"/>
      <c r="U310" s="74" t="s">
        <v>5165</v>
      </c>
    </row>
    <row r="311" spans="1:21" s="63" customFormat="1" ht="15" hidden="1" outlineLevel="1">
      <c r="A311" s="64" t="s">
        <v>4005</v>
      </c>
      <c r="B311" s="87"/>
      <c r="C311" s="87"/>
      <c r="D311" s="64" t="s">
        <v>4273</v>
      </c>
      <c r="E311" s="87"/>
      <c r="F311" s="64" t="s">
        <v>4284</v>
      </c>
      <c r="H311" s="64" t="s">
        <v>449</v>
      </c>
      <c r="I311" s="64">
        <v>90034</v>
      </c>
      <c r="J311" s="64" t="s">
        <v>4702</v>
      </c>
      <c r="K311" s="87"/>
      <c r="L311" s="87"/>
      <c r="M311" s="87"/>
      <c r="N311" s="64" t="s">
        <v>4963</v>
      </c>
      <c r="O311" s="87"/>
      <c r="P311" s="87"/>
      <c r="Q311" s="87"/>
      <c r="R311" s="87"/>
      <c r="S311" s="87"/>
      <c r="T311" s="87"/>
      <c r="U311" s="74" t="s">
        <v>5166</v>
      </c>
    </row>
    <row r="312" spans="1:21" s="93" customFormat="1" ht="15" collapsed="1">
      <c r="A312" s="91" t="s">
        <v>5167</v>
      </c>
      <c r="B312" s="92"/>
      <c r="C312" s="92"/>
      <c r="D312" s="92"/>
      <c r="E312" s="92"/>
      <c r="F312" s="92"/>
      <c r="G312" s="92"/>
      <c r="H312" s="92"/>
      <c r="I312" s="92"/>
      <c r="J312" s="92"/>
      <c r="K312" s="92"/>
      <c r="L312" s="92"/>
      <c r="M312" s="92"/>
      <c r="N312" s="92"/>
      <c r="O312" s="92"/>
      <c r="P312" s="92"/>
      <c r="Q312" s="92"/>
      <c r="R312" s="92"/>
      <c r="S312" s="92"/>
      <c r="T312" s="92"/>
      <c r="U312" s="214"/>
    </row>
    <row r="313" spans="1:21" s="139" customFormat="1" ht="15" hidden="1" customHeight="1" outlineLevel="1">
      <c r="A313" s="137" t="s">
        <v>5169</v>
      </c>
      <c r="B313" s="137"/>
      <c r="C313" s="138"/>
      <c r="D313" s="137" t="s">
        <v>5240</v>
      </c>
      <c r="F313" s="137" t="s">
        <v>5241</v>
      </c>
      <c r="H313" s="140" t="s">
        <v>1547</v>
      </c>
      <c r="I313" s="140">
        <v>80021</v>
      </c>
      <c r="J313" s="138"/>
      <c r="K313" s="138"/>
      <c r="L313" s="140" t="s">
        <v>5327</v>
      </c>
      <c r="M313" s="140" t="s">
        <v>5328</v>
      </c>
      <c r="N313" s="137" t="s">
        <v>5329</v>
      </c>
      <c r="O313" s="138"/>
      <c r="P313" s="138"/>
      <c r="Q313" s="138"/>
      <c r="R313" s="138"/>
      <c r="S313" s="138"/>
      <c r="T313" s="138"/>
      <c r="U313" s="215"/>
    </row>
    <row r="314" spans="1:21" s="139" customFormat="1" ht="15" hidden="1" customHeight="1" outlineLevel="1">
      <c r="A314" s="137" t="s">
        <v>5170</v>
      </c>
      <c r="B314" s="137"/>
      <c r="C314" s="138"/>
      <c r="D314" s="137" t="s">
        <v>5242</v>
      </c>
      <c r="F314" s="137" t="s">
        <v>5243</v>
      </c>
      <c r="H314" s="140" t="s">
        <v>1547</v>
      </c>
      <c r="I314" s="140">
        <v>80163</v>
      </c>
      <c r="J314" s="138"/>
      <c r="K314" s="138"/>
      <c r="L314" s="140" t="s">
        <v>5330</v>
      </c>
      <c r="M314" s="140" t="s">
        <v>5331</v>
      </c>
      <c r="N314" s="137" t="s">
        <v>5332</v>
      </c>
      <c r="O314" s="138"/>
      <c r="P314" s="138"/>
      <c r="Q314" s="138"/>
      <c r="R314" s="138"/>
      <c r="S314" s="138"/>
      <c r="T314" s="138"/>
      <c r="U314" s="215"/>
    </row>
    <row r="315" spans="1:21" s="139" customFormat="1" ht="15" hidden="1" customHeight="1" outlineLevel="1">
      <c r="A315" s="137" t="s">
        <v>5171</v>
      </c>
      <c r="B315" s="137" t="s">
        <v>5172</v>
      </c>
      <c r="C315" s="138"/>
      <c r="D315" s="137" t="s">
        <v>5244</v>
      </c>
      <c r="F315" s="137" t="s">
        <v>5245</v>
      </c>
      <c r="H315" s="140" t="s">
        <v>1547</v>
      </c>
      <c r="I315" s="140">
        <v>80237</v>
      </c>
      <c r="J315" s="138"/>
      <c r="K315" s="138"/>
      <c r="L315" s="140" t="s">
        <v>5333</v>
      </c>
      <c r="M315" s="140" t="s">
        <v>5334</v>
      </c>
      <c r="N315" s="137" t="s">
        <v>5335</v>
      </c>
      <c r="O315" s="138"/>
      <c r="P315" s="138"/>
      <c r="Q315" s="138"/>
      <c r="R315" s="138"/>
      <c r="S315" s="138"/>
      <c r="T315" s="138"/>
      <c r="U315" s="215"/>
    </row>
    <row r="316" spans="1:21" s="139" customFormat="1" ht="15" hidden="1" customHeight="1" outlineLevel="1">
      <c r="A316" s="137" t="s">
        <v>5173</v>
      </c>
      <c r="B316" s="137" t="s">
        <v>5174</v>
      </c>
      <c r="C316" s="138"/>
      <c r="D316" s="137" t="s">
        <v>5246</v>
      </c>
      <c r="F316" s="137" t="s">
        <v>5245</v>
      </c>
      <c r="H316" s="140" t="s">
        <v>1547</v>
      </c>
      <c r="I316" s="140">
        <v>80202</v>
      </c>
      <c r="J316" s="138"/>
      <c r="K316" s="138"/>
      <c r="L316" s="140" t="s">
        <v>5336</v>
      </c>
      <c r="M316" s="140" t="s">
        <v>5337</v>
      </c>
      <c r="N316" s="137" t="s">
        <v>5338</v>
      </c>
      <c r="O316" s="138"/>
      <c r="P316" s="138"/>
      <c r="Q316" s="138"/>
      <c r="R316" s="138"/>
      <c r="S316" s="138"/>
      <c r="T316" s="138"/>
      <c r="U316" s="215"/>
    </row>
    <row r="317" spans="1:21" s="139" customFormat="1" ht="15" hidden="1" customHeight="1" outlineLevel="1">
      <c r="A317" s="137" t="s">
        <v>5175</v>
      </c>
      <c r="B317" s="137"/>
      <c r="C317" s="138"/>
      <c r="D317" s="137" t="s">
        <v>5247</v>
      </c>
      <c r="F317" s="137" t="s">
        <v>5248</v>
      </c>
      <c r="H317" s="140" t="s">
        <v>4417</v>
      </c>
      <c r="I317" s="140">
        <v>45459</v>
      </c>
      <c r="J317" s="138"/>
      <c r="K317" s="138"/>
      <c r="L317" s="140" t="s">
        <v>5339</v>
      </c>
      <c r="M317" s="140" t="s">
        <v>5340</v>
      </c>
      <c r="N317" s="137" t="s">
        <v>5341</v>
      </c>
      <c r="O317" s="138"/>
      <c r="P317" s="138"/>
      <c r="Q317" s="138"/>
      <c r="R317" s="138"/>
      <c r="S317" s="138"/>
      <c r="T317" s="138"/>
      <c r="U317" s="215"/>
    </row>
    <row r="318" spans="1:21" s="139" customFormat="1" ht="15" hidden="1" customHeight="1" outlineLevel="1">
      <c r="A318" s="137" t="s">
        <v>5176</v>
      </c>
      <c r="B318" s="137"/>
      <c r="C318" s="138"/>
      <c r="D318" s="137" t="s">
        <v>5249</v>
      </c>
      <c r="F318" s="137" t="s">
        <v>5250</v>
      </c>
      <c r="H318" s="140" t="s">
        <v>644</v>
      </c>
      <c r="I318" s="140">
        <v>75038</v>
      </c>
      <c r="J318" s="138"/>
      <c r="K318" s="138"/>
      <c r="L318" s="140" t="s">
        <v>5342</v>
      </c>
      <c r="M318" s="140" t="s">
        <v>5343</v>
      </c>
      <c r="N318" s="137" t="s">
        <v>4732</v>
      </c>
      <c r="O318" s="138"/>
      <c r="P318" s="138"/>
      <c r="Q318" s="138"/>
      <c r="R318" s="138"/>
      <c r="S318" s="138"/>
      <c r="T318" s="138"/>
      <c r="U318" s="215"/>
    </row>
    <row r="319" spans="1:21" s="139" customFormat="1" ht="15" hidden="1" customHeight="1" outlineLevel="1">
      <c r="A319" s="137" t="s">
        <v>5177</v>
      </c>
      <c r="B319" s="137" t="s">
        <v>312</v>
      </c>
      <c r="C319" s="138"/>
      <c r="D319" s="137" t="s">
        <v>5251</v>
      </c>
      <c r="F319" s="137" t="s">
        <v>5245</v>
      </c>
      <c r="H319" s="140" t="s">
        <v>1547</v>
      </c>
      <c r="I319" s="140">
        <v>80204</v>
      </c>
      <c r="J319" s="138"/>
      <c r="K319" s="138"/>
      <c r="L319" s="140" t="s">
        <v>5344</v>
      </c>
      <c r="M319" s="140" t="s">
        <v>5345</v>
      </c>
      <c r="N319" s="137" t="s">
        <v>5346</v>
      </c>
      <c r="O319" s="138"/>
      <c r="P319" s="138"/>
      <c r="Q319" s="138"/>
      <c r="R319" s="138"/>
      <c r="S319" s="138"/>
      <c r="T319" s="138"/>
      <c r="U319" s="215"/>
    </row>
    <row r="320" spans="1:21" s="139" customFormat="1" ht="15" hidden="1" customHeight="1" outlineLevel="1">
      <c r="A320" s="137" t="s">
        <v>5178</v>
      </c>
      <c r="B320" s="137" t="s">
        <v>2812</v>
      </c>
      <c r="C320" s="138"/>
      <c r="D320" s="137" t="s">
        <v>5252</v>
      </c>
      <c r="F320" s="137" t="s">
        <v>5253</v>
      </c>
      <c r="H320" s="140" t="s">
        <v>1547</v>
      </c>
      <c r="I320" s="140">
        <v>80021</v>
      </c>
      <c r="J320" s="138"/>
      <c r="K320" s="138"/>
      <c r="L320" s="140" t="s">
        <v>5347</v>
      </c>
      <c r="M320" s="140" t="s">
        <v>5348</v>
      </c>
      <c r="N320" s="137" t="s">
        <v>5349</v>
      </c>
      <c r="O320" s="138"/>
      <c r="P320" s="138"/>
      <c r="Q320" s="138"/>
      <c r="R320" s="138"/>
      <c r="S320" s="138"/>
      <c r="T320" s="138"/>
      <c r="U320" s="215"/>
    </row>
    <row r="321" spans="1:21" s="139" customFormat="1" ht="15" hidden="1" customHeight="1" outlineLevel="1">
      <c r="A321" s="137" t="s">
        <v>5179</v>
      </c>
      <c r="B321" s="137"/>
      <c r="C321" s="138"/>
      <c r="D321" s="137" t="s">
        <v>5254</v>
      </c>
      <c r="F321" s="137" t="s">
        <v>5255</v>
      </c>
      <c r="H321" s="140" t="s">
        <v>1547</v>
      </c>
      <c r="I321" s="140">
        <v>80301</v>
      </c>
      <c r="J321" s="138"/>
      <c r="K321" s="138"/>
      <c r="L321" s="140" t="s">
        <v>5350</v>
      </c>
      <c r="M321" s="140" t="s">
        <v>5351</v>
      </c>
      <c r="N321" s="137" t="s">
        <v>5352</v>
      </c>
      <c r="O321" s="138"/>
      <c r="P321" s="138"/>
      <c r="Q321" s="138"/>
      <c r="R321" s="138"/>
      <c r="S321" s="138"/>
      <c r="T321" s="138"/>
      <c r="U321" s="215"/>
    </row>
    <row r="322" spans="1:21" s="139" customFormat="1" ht="15" hidden="1" customHeight="1" outlineLevel="1">
      <c r="A322" s="137" t="s">
        <v>5180</v>
      </c>
      <c r="B322" s="137"/>
      <c r="C322" s="138"/>
      <c r="D322" s="137" t="s">
        <v>5256</v>
      </c>
      <c r="F322" s="137" t="s">
        <v>5257</v>
      </c>
      <c r="H322" s="140" t="s">
        <v>831</v>
      </c>
      <c r="I322" s="140">
        <v>60602</v>
      </c>
      <c r="J322" s="138"/>
      <c r="K322" s="138"/>
      <c r="L322" s="140" t="s">
        <v>5353</v>
      </c>
      <c r="M322" s="140" t="s">
        <v>5354</v>
      </c>
      <c r="N322" s="137" t="s">
        <v>5355</v>
      </c>
      <c r="O322" s="138"/>
      <c r="P322" s="138"/>
      <c r="Q322" s="138"/>
      <c r="R322" s="138"/>
      <c r="S322" s="138"/>
      <c r="T322" s="138"/>
      <c r="U322" s="215"/>
    </row>
    <row r="323" spans="1:21" s="139" customFormat="1" ht="15" hidden="1" customHeight="1" outlineLevel="1">
      <c r="A323" s="137" t="s">
        <v>5181</v>
      </c>
      <c r="B323" s="137" t="s">
        <v>133</v>
      </c>
      <c r="C323" s="138"/>
      <c r="D323" s="137" t="s">
        <v>5258</v>
      </c>
      <c r="F323" s="137" t="s">
        <v>5259</v>
      </c>
      <c r="H323" s="140" t="s">
        <v>1547</v>
      </c>
      <c r="I323" s="140">
        <v>80014</v>
      </c>
      <c r="J323" s="138"/>
      <c r="K323" s="138"/>
      <c r="L323" s="140" t="s">
        <v>5356</v>
      </c>
      <c r="M323" s="140" t="s">
        <v>5357</v>
      </c>
      <c r="N323" s="137" t="s">
        <v>5358</v>
      </c>
      <c r="O323" s="138"/>
      <c r="P323" s="138"/>
      <c r="Q323" s="138"/>
      <c r="R323" s="138"/>
      <c r="S323" s="138"/>
      <c r="T323" s="138"/>
      <c r="U323" s="215"/>
    </row>
    <row r="324" spans="1:21" s="139" customFormat="1" ht="15" hidden="1" customHeight="1" outlineLevel="1">
      <c r="A324" s="137" t="s">
        <v>5182</v>
      </c>
      <c r="B324" s="137"/>
      <c r="C324" s="138"/>
      <c r="D324" s="137" t="s">
        <v>5260</v>
      </c>
      <c r="F324" s="137" t="s">
        <v>4419</v>
      </c>
      <c r="H324" s="140" t="s">
        <v>644</v>
      </c>
      <c r="I324" s="140">
        <v>77060</v>
      </c>
      <c r="J324" s="138"/>
      <c r="K324" s="138"/>
      <c r="L324" s="140" t="s">
        <v>5359</v>
      </c>
      <c r="M324" s="140" t="s">
        <v>5360</v>
      </c>
      <c r="N324" s="137" t="s">
        <v>5361</v>
      </c>
      <c r="O324" s="138"/>
      <c r="P324" s="138"/>
      <c r="Q324" s="138"/>
      <c r="R324" s="138"/>
      <c r="S324" s="138"/>
      <c r="T324" s="138"/>
      <c r="U324" s="215"/>
    </row>
    <row r="325" spans="1:21" s="139" customFormat="1" ht="15" hidden="1" customHeight="1" outlineLevel="1">
      <c r="A325" s="137" t="s">
        <v>5183</v>
      </c>
      <c r="B325" s="137"/>
      <c r="C325" s="138"/>
      <c r="D325" s="137" t="s">
        <v>5261</v>
      </c>
      <c r="F325" s="137" t="s">
        <v>5262</v>
      </c>
      <c r="H325" s="140" t="s">
        <v>449</v>
      </c>
      <c r="I325" s="140">
        <v>93446</v>
      </c>
      <c r="J325" s="138"/>
      <c r="K325" s="138"/>
      <c r="L325" s="140" t="s">
        <v>5362</v>
      </c>
      <c r="M325" s="140" t="s">
        <v>5363</v>
      </c>
      <c r="N325" s="137" t="s">
        <v>5364</v>
      </c>
      <c r="O325" s="138"/>
      <c r="P325" s="138"/>
      <c r="Q325" s="138"/>
      <c r="R325" s="138"/>
      <c r="S325" s="138"/>
      <c r="T325" s="138"/>
      <c r="U325" s="215"/>
    </row>
    <row r="326" spans="1:21" s="139" customFormat="1" ht="15" hidden="1" customHeight="1" outlineLevel="1">
      <c r="A326" s="137" t="s">
        <v>5184</v>
      </c>
      <c r="B326" s="137"/>
      <c r="C326" s="138"/>
      <c r="D326" s="137" t="s">
        <v>5263</v>
      </c>
      <c r="F326" s="137" t="s">
        <v>1545</v>
      </c>
      <c r="H326" s="140" t="s">
        <v>1547</v>
      </c>
      <c r="I326" s="140">
        <v>80112</v>
      </c>
      <c r="J326" s="138"/>
      <c r="K326" s="138"/>
      <c r="L326" s="140" t="s">
        <v>5365</v>
      </c>
      <c r="M326" s="140" t="s">
        <v>5366</v>
      </c>
      <c r="N326" s="137" t="s">
        <v>5367</v>
      </c>
      <c r="O326" s="138"/>
      <c r="P326" s="138"/>
      <c r="Q326" s="138"/>
      <c r="R326" s="138"/>
      <c r="S326" s="138"/>
      <c r="T326" s="138"/>
      <c r="U326" s="215"/>
    </row>
    <row r="327" spans="1:21" s="139" customFormat="1" ht="15" hidden="1" customHeight="1" outlineLevel="1">
      <c r="A327" s="137" t="s">
        <v>5185</v>
      </c>
      <c r="B327" s="137"/>
      <c r="C327" s="138"/>
      <c r="D327" s="137" t="s">
        <v>5264</v>
      </c>
      <c r="F327" s="137" t="s">
        <v>5243</v>
      </c>
      <c r="H327" s="140" t="s">
        <v>1547</v>
      </c>
      <c r="I327" s="140">
        <v>80120</v>
      </c>
      <c r="J327" s="138"/>
      <c r="K327" s="138"/>
      <c r="L327" s="140" t="s">
        <v>5368</v>
      </c>
      <c r="M327" s="140" t="s">
        <v>5368</v>
      </c>
      <c r="N327" s="137" t="s">
        <v>5369</v>
      </c>
      <c r="O327" s="138"/>
      <c r="P327" s="138"/>
      <c r="Q327" s="138"/>
      <c r="R327" s="138"/>
      <c r="S327" s="138"/>
      <c r="T327" s="138"/>
      <c r="U327" s="215"/>
    </row>
    <row r="328" spans="1:21" s="139" customFormat="1" ht="15" hidden="1" customHeight="1" outlineLevel="1">
      <c r="A328" s="137" t="s">
        <v>5186</v>
      </c>
      <c r="B328" s="137"/>
      <c r="C328" s="138"/>
      <c r="D328" s="137" t="s">
        <v>5265</v>
      </c>
      <c r="F328" s="137" t="s">
        <v>4339</v>
      </c>
      <c r="H328" s="140" t="s">
        <v>643</v>
      </c>
      <c r="I328" s="140">
        <v>8830</v>
      </c>
      <c r="J328" s="138"/>
      <c r="K328" s="138"/>
      <c r="L328" s="140" t="s">
        <v>5370</v>
      </c>
      <c r="M328" s="140" t="s">
        <v>5371</v>
      </c>
      <c r="N328" s="137" t="s">
        <v>3710</v>
      </c>
      <c r="O328" s="138"/>
      <c r="P328" s="138"/>
      <c r="Q328" s="138"/>
      <c r="R328" s="138"/>
      <c r="S328" s="138"/>
      <c r="T328" s="138"/>
      <c r="U328" s="215"/>
    </row>
    <row r="329" spans="1:21" s="139" customFormat="1" ht="15" hidden="1" customHeight="1" outlineLevel="1">
      <c r="A329" s="137" t="s">
        <v>5187</v>
      </c>
      <c r="B329" s="137"/>
      <c r="C329" s="138"/>
      <c r="D329" s="137" t="s">
        <v>5266</v>
      </c>
      <c r="F329" s="137" t="s">
        <v>5267</v>
      </c>
      <c r="H329" s="140" t="s">
        <v>3564</v>
      </c>
      <c r="I329" s="140">
        <v>21202</v>
      </c>
      <c r="J329" s="138"/>
      <c r="K329" s="138"/>
      <c r="L329" s="140" t="s">
        <v>5372</v>
      </c>
      <c r="M329" s="140" t="s">
        <v>5373</v>
      </c>
      <c r="N329" s="137" t="s">
        <v>5374</v>
      </c>
      <c r="O329" s="138"/>
      <c r="P329" s="138"/>
      <c r="Q329" s="138"/>
      <c r="R329" s="138"/>
      <c r="S329" s="138"/>
      <c r="T329" s="138"/>
      <c r="U329" s="215"/>
    </row>
    <row r="330" spans="1:21" s="139" customFormat="1" ht="15" hidden="1" customHeight="1" outlineLevel="1">
      <c r="A330" s="137" t="s">
        <v>5188</v>
      </c>
      <c r="B330" s="137"/>
      <c r="C330" s="138"/>
      <c r="D330" s="137" t="s">
        <v>5268</v>
      </c>
      <c r="F330" s="137" t="s">
        <v>5269</v>
      </c>
      <c r="H330" s="140" t="s">
        <v>1547</v>
      </c>
      <c r="I330" s="140">
        <v>80129</v>
      </c>
      <c r="J330" s="138"/>
      <c r="K330" s="138"/>
      <c r="L330" s="140" t="s">
        <v>5375</v>
      </c>
      <c r="M330" s="140" t="s">
        <v>5376</v>
      </c>
      <c r="N330" s="137" t="s">
        <v>5377</v>
      </c>
      <c r="O330" s="138"/>
      <c r="P330" s="138"/>
      <c r="Q330" s="138"/>
      <c r="R330" s="138"/>
      <c r="S330" s="138"/>
      <c r="T330" s="138"/>
      <c r="U330" s="215"/>
    </row>
    <row r="331" spans="1:21" s="139" customFormat="1" ht="15" hidden="1" customHeight="1" outlineLevel="1">
      <c r="A331" s="137" t="s">
        <v>5189</v>
      </c>
      <c r="B331" s="137"/>
      <c r="C331" s="138"/>
      <c r="D331" s="137" t="s">
        <v>5270</v>
      </c>
      <c r="F331" s="137" t="s">
        <v>5245</v>
      </c>
      <c r="H331" s="140" t="s">
        <v>1547</v>
      </c>
      <c r="I331" s="140">
        <v>80216</v>
      </c>
      <c r="J331" s="138"/>
      <c r="K331" s="138"/>
      <c r="L331" s="140" t="s">
        <v>5378</v>
      </c>
      <c r="M331" s="140" t="s">
        <v>5379</v>
      </c>
      <c r="N331" s="137" t="s">
        <v>5380</v>
      </c>
      <c r="O331" s="138"/>
      <c r="P331" s="138"/>
      <c r="Q331" s="138"/>
      <c r="R331" s="138"/>
      <c r="S331" s="138"/>
      <c r="T331" s="138"/>
      <c r="U331" s="215"/>
    </row>
    <row r="332" spans="1:21" s="139" customFormat="1" ht="15" hidden="1" customHeight="1" outlineLevel="1">
      <c r="A332" s="137" t="s">
        <v>5190</v>
      </c>
      <c r="B332" s="137" t="s">
        <v>5191</v>
      </c>
      <c r="C332" s="138"/>
      <c r="D332" s="137" t="s">
        <v>5271</v>
      </c>
      <c r="F332" s="137" t="s">
        <v>5272</v>
      </c>
      <c r="H332" s="140" t="s">
        <v>639</v>
      </c>
      <c r="I332" s="140">
        <v>2446</v>
      </c>
      <c r="J332" s="138"/>
      <c r="K332" s="138"/>
      <c r="L332" s="140" t="s">
        <v>5381</v>
      </c>
      <c r="M332" s="140" t="s">
        <v>5382</v>
      </c>
      <c r="N332" s="137" t="s">
        <v>5383</v>
      </c>
      <c r="O332" s="138"/>
      <c r="P332" s="138"/>
      <c r="Q332" s="138"/>
      <c r="R332" s="138"/>
      <c r="S332" s="138"/>
      <c r="T332" s="138"/>
      <c r="U332" s="215"/>
    </row>
    <row r="333" spans="1:21" s="139" customFormat="1" ht="15" hidden="1" customHeight="1" outlineLevel="1">
      <c r="A333" s="137" t="s">
        <v>5192</v>
      </c>
      <c r="B333" s="137"/>
      <c r="C333" s="138"/>
      <c r="D333" s="137" t="s">
        <v>5273</v>
      </c>
      <c r="F333" s="137" t="s">
        <v>5274</v>
      </c>
      <c r="H333" s="140" t="s">
        <v>1547</v>
      </c>
      <c r="I333" s="140">
        <v>80504</v>
      </c>
      <c r="J333" s="138"/>
      <c r="K333" s="138"/>
      <c r="L333" s="140" t="s">
        <v>5384</v>
      </c>
      <c r="M333" s="140" t="s">
        <v>5384</v>
      </c>
      <c r="N333" s="137" t="s">
        <v>5385</v>
      </c>
      <c r="O333" s="138"/>
      <c r="P333" s="138"/>
      <c r="Q333" s="138"/>
      <c r="R333" s="138"/>
      <c r="S333" s="138"/>
      <c r="T333" s="138"/>
      <c r="U333" s="215"/>
    </row>
    <row r="334" spans="1:21" s="139" customFormat="1" ht="15" hidden="1" customHeight="1" outlineLevel="1">
      <c r="A334" s="137" t="s">
        <v>5193</v>
      </c>
      <c r="B334" s="137" t="s">
        <v>5194</v>
      </c>
      <c r="C334" s="138"/>
      <c r="D334" s="137" t="s">
        <v>5275</v>
      </c>
      <c r="F334" s="137" t="s">
        <v>245</v>
      </c>
      <c r="H334" s="140" t="s">
        <v>1547</v>
      </c>
      <c r="I334" s="140">
        <v>80228</v>
      </c>
      <c r="J334" s="138"/>
      <c r="K334" s="138"/>
      <c r="L334" s="140" t="s">
        <v>5386</v>
      </c>
      <c r="M334" s="140" t="s">
        <v>5387</v>
      </c>
      <c r="N334" s="137" t="s">
        <v>5388</v>
      </c>
      <c r="O334" s="138"/>
      <c r="P334" s="138"/>
      <c r="Q334" s="138"/>
      <c r="R334" s="138"/>
      <c r="S334" s="138"/>
      <c r="T334" s="138"/>
      <c r="U334" s="215"/>
    </row>
    <row r="335" spans="1:21" s="139" customFormat="1" ht="15" hidden="1" customHeight="1" outlineLevel="1">
      <c r="A335" s="137" t="s">
        <v>5195</v>
      </c>
      <c r="B335" s="137"/>
      <c r="C335" s="138"/>
      <c r="D335" s="137" t="s">
        <v>5276</v>
      </c>
      <c r="F335" s="137" t="s">
        <v>5277</v>
      </c>
      <c r="H335" s="140" t="s">
        <v>1547</v>
      </c>
      <c r="I335" s="140">
        <v>80526</v>
      </c>
      <c r="J335" s="138"/>
      <c r="K335" s="138"/>
      <c r="L335" s="140" t="s">
        <v>5389</v>
      </c>
      <c r="M335" s="140" t="s">
        <v>5390</v>
      </c>
      <c r="N335" s="137" t="s">
        <v>5391</v>
      </c>
      <c r="O335" s="138"/>
      <c r="P335" s="138"/>
      <c r="Q335" s="138"/>
      <c r="R335" s="138"/>
      <c r="S335" s="138"/>
      <c r="T335" s="138"/>
      <c r="U335" s="215"/>
    </row>
    <row r="336" spans="1:21" s="139" customFormat="1" ht="15" hidden="1" customHeight="1" outlineLevel="1">
      <c r="A336" s="137" t="s">
        <v>5196</v>
      </c>
      <c r="B336" s="137"/>
      <c r="C336" s="138"/>
      <c r="D336" s="137" t="s">
        <v>5278</v>
      </c>
      <c r="F336" s="137" t="s">
        <v>5253</v>
      </c>
      <c r="H336" s="140" t="s">
        <v>1547</v>
      </c>
      <c r="I336" s="140">
        <v>80021</v>
      </c>
      <c r="J336" s="138"/>
      <c r="K336" s="138"/>
      <c r="L336" s="140" t="s">
        <v>5392</v>
      </c>
      <c r="M336" s="140" t="s">
        <v>5393</v>
      </c>
      <c r="N336" s="137" t="s">
        <v>5394</v>
      </c>
      <c r="O336" s="138"/>
      <c r="P336" s="138"/>
      <c r="Q336" s="138"/>
      <c r="R336" s="138"/>
      <c r="S336" s="138"/>
      <c r="T336" s="138"/>
      <c r="U336" s="215"/>
    </row>
    <row r="337" spans="1:21" s="139" customFormat="1" ht="15" hidden="1" customHeight="1" outlineLevel="1">
      <c r="A337" s="137" t="s">
        <v>5197</v>
      </c>
      <c r="B337" s="137"/>
      <c r="C337" s="138"/>
      <c r="D337" s="137" t="s">
        <v>5279</v>
      </c>
      <c r="F337" s="137" t="s">
        <v>5280</v>
      </c>
      <c r="H337" s="140" t="s">
        <v>5281</v>
      </c>
      <c r="I337" s="140">
        <v>3060</v>
      </c>
      <c r="J337" s="138"/>
      <c r="K337" s="138"/>
      <c r="L337" s="140" t="s">
        <v>5395</v>
      </c>
      <c r="M337" s="140" t="s">
        <v>5396</v>
      </c>
      <c r="N337" s="137" t="s">
        <v>5397</v>
      </c>
      <c r="O337" s="138"/>
      <c r="P337" s="138"/>
      <c r="Q337" s="138"/>
      <c r="R337" s="138"/>
      <c r="S337" s="138"/>
      <c r="T337" s="138"/>
      <c r="U337" s="215"/>
    </row>
    <row r="338" spans="1:21" s="139" customFormat="1" ht="15" hidden="1" customHeight="1" outlineLevel="1">
      <c r="A338" s="137" t="s">
        <v>5198</v>
      </c>
      <c r="B338" s="137"/>
      <c r="C338" s="138"/>
      <c r="D338" s="137" t="s">
        <v>5282</v>
      </c>
      <c r="F338" s="137" t="s">
        <v>5245</v>
      </c>
      <c r="H338" s="140" t="s">
        <v>1547</v>
      </c>
      <c r="I338" s="140">
        <v>80229</v>
      </c>
      <c r="J338" s="138"/>
      <c r="K338" s="138"/>
      <c r="L338" s="140" t="s">
        <v>5398</v>
      </c>
      <c r="M338" s="140" t="s">
        <v>5399</v>
      </c>
      <c r="N338" s="137" t="s">
        <v>5400</v>
      </c>
      <c r="O338" s="138"/>
      <c r="P338" s="138"/>
      <c r="Q338" s="138"/>
      <c r="R338" s="138"/>
      <c r="S338" s="138"/>
      <c r="T338" s="138"/>
      <c r="U338" s="215"/>
    </row>
    <row r="339" spans="1:21" s="139" customFormat="1" ht="15" hidden="1" customHeight="1" outlineLevel="1">
      <c r="A339" s="137" t="s">
        <v>5199</v>
      </c>
      <c r="B339" s="137"/>
      <c r="C339" s="138"/>
      <c r="D339" s="137" t="s">
        <v>5283</v>
      </c>
      <c r="F339" s="137" t="s">
        <v>245</v>
      </c>
      <c r="H339" s="140" t="s">
        <v>1547</v>
      </c>
      <c r="I339" s="140">
        <v>80215</v>
      </c>
      <c r="J339" s="138"/>
      <c r="K339" s="138"/>
      <c r="L339" s="140" t="s">
        <v>5401</v>
      </c>
      <c r="M339" s="140" t="s">
        <v>5402</v>
      </c>
      <c r="N339" s="137" t="s">
        <v>5403</v>
      </c>
      <c r="O339" s="138"/>
      <c r="P339" s="138"/>
      <c r="Q339" s="138"/>
      <c r="R339" s="138"/>
      <c r="S339" s="138"/>
      <c r="T339" s="138"/>
      <c r="U339" s="215"/>
    </row>
    <row r="340" spans="1:21" s="139" customFormat="1" ht="15" hidden="1" customHeight="1" outlineLevel="1">
      <c r="A340" s="137" t="s">
        <v>5200</v>
      </c>
      <c r="B340" s="137"/>
      <c r="C340" s="138"/>
      <c r="D340" s="137" t="s">
        <v>5284</v>
      </c>
      <c r="F340" s="137" t="s">
        <v>5243</v>
      </c>
      <c r="H340" s="140" t="s">
        <v>1547</v>
      </c>
      <c r="I340" s="140">
        <v>80126</v>
      </c>
      <c r="J340" s="138"/>
      <c r="K340" s="138"/>
      <c r="L340" s="140" t="s">
        <v>5404</v>
      </c>
      <c r="M340" s="140" t="s">
        <v>5405</v>
      </c>
      <c r="N340" s="137" t="s">
        <v>5406</v>
      </c>
      <c r="O340" s="138"/>
      <c r="P340" s="138"/>
      <c r="Q340" s="138"/>
      <c r="R340" s="138"/>
      <c r="S340" s="138"/>
      <c r="T340" s="138"/>
      <c r="U340" s="215"/>
    </row>
    <row r="341" spans="1:21" s="139" customFormat="1" ht="15" hidden="1" customHeight="1" outlineLevel="1">
      <c r="A341" s="137" t="s">
        <v>5201</v>
      </c>
      <c r="B341" s="137"/>
      <c r="C341" s="138"/>
      <c r="D341" s="137" t="s">
        <v>5285</v>
      </c>
      <c r="F341" s="137" t="s">
        <v>5286</v>
      </c>
      <c r="H341" s="140" t="s">
        <v>843</v>
      </c>
      <c r="I341" s="140">
        <v>89134</v>
      </c>
      <c r="J341" s="138"/>
      <c r="K341" s="138"/>
      <c r="L341" s="140" t="s">
        <v>5407</v>
      </c>
      <c r="M341" s="140" t="s">
        <v>5408</v>
      </c>
      <c r="N341" s="137" t="s">
        <v>5409</v>
      </c>
      <c r="O341" s="138"/>
      <c r="P341" s="138"/>
      <c r="Q341" s="138"/>
      <c r="R341" s="138"/>
      <c r="S341" s="138"/>
      <c r="T341" s="138"/>
      <c r="U341" s="215"/>
    </row>
    <row r="342" spans="1:21" s="139" customFormat="1" ht="15" hidden="1" customHeight="1" outlineLevel="1">
      <c r="A342" s="137" t="s">
        <v>5202</v>
      </c>
      <c r="B342" s="137" t="s">
        <v>5203</v>
      </c>
      <c r="C342" s="138"/>
      <c r="D342" s="137" t="s">
        <v>5287</v>
      </c>
      <c r="F342" s="137" t="s">
        <v>1545</v>
      </c>
      <c r="H342" s="140" t="s">
        <v>1547</v>
      </c>
      <c r="I342" s="140">
        <v>80112</v>
      </c>
      <c r="J342" s="138"/>
      <c r="K342" s="138"/>
      <c r="L342" s="140" t="s">
        <v>5410</v>
      </c>
      <c r="M342" s="140" t="s">
        <v>5411</v>
      </c>
      <c r="N342" s="137" t="s">
        <v>5412</v>
      </c>
      <c r="O342" s="138"/>
      <c r="P342" s="138"/>
      <c r="Q342" s="138"/>
      <c r="R342" s="138"/>
      <c r="S342" s="138"/>
      <c r="T342" s="138"/>
      <c r="U342" s="215"/>
    </row>
    <row r="343" spans="1:21" s="139" customFormat="1" ht="15" hidden="1" customHeight="1" outlineLevel="1">
      <c r="A343" s="137" t="s">
        <v>5204</v>
      </c>
      <c r="B343" s="137" t="s">
        <v>5204</v>
      </c>
      <c r="C343" s="138"/>
      <c r="D343" s="137" t="s">
        <v>5288</v>
      </c>
      <c r="F343" s="137" t="s">
        <v>1545</v>
      </c>
      <c r="H343" s="140" t="s">
        <v>1547</v>
      </c>
      <c r="I343" s="140">
        <v>80122</v>
      </c>
      <c r="J343" s="138"/>
      <c r="K343" s="138"/>
      <c r="L343" s="140" t="s">
        <v>5413</v>
      </c>
      <c r="M343" s="140"/>
      <c r="N343" s="137" t="s">
        <v>5414</v>
      </c>
      <c r="O343" s="138"/>
      <c r="P343" s="138"/>
      <c r="Q343" s="138"/>
      <c r="R343" s="138"/>
      <c r="S343" s="138"/>
      <c r="T343" s="138"/>
      <c r="U343" s="215"/>
    </row>
    <row r="344" spans="1:21" s="139" customFormat="1" ht="15" hidden="1" customHeight="1" outlineLevel="1">
      <c r="A344" s="137" t="s">
        <v>5205</v>
      </c>
      <c r="B344" s="137"/>
      <c r="C344" s="138"/>
      <c r="D344" s="137" t="s">
        <v>5289</v>
      </c>
      <c r="F344" s="137" t="s">
        <v>5269</v>
      </c>
      <c r="H344" s="140" t="s">
        <v>1547</v>
      </c>
      <c r="I344" s="140">
        <v>80130</v>
      </c>
      <c r="J344" s="138"/>
      <c r="K344" s="138"/>
      <c r="L344" s="140" t="s">
        <v>5415</v>
      </c>
      <c r="M344" s="140" t="s">
        <v>5415</v>
      </c>
      <c r="N344" s="137" t="s">
        <v>5416</v>
      </c>
      <c r="O344" s="138"/>
      <c r="P344" s="138"/>
      <c r="Q344" s="138"/>
      <c r="R344" s="138"/>
      <c r="S344" s="138"/>
      <c r="T344" s="138"/>
      <c r="U344" s="215"/>
    </row>
    <row r="345" spans="1:21" s="139" customFormat="1" ht="15" hidden="1" customHeight="1" outlineLevel="1">
      <c r="A345" s="137" t="s">
        <v>5206</v>
      </c>
      <c r="B345" s="137"/>
      <c r="C345" s="138"/>
      <c r="D345" s="137" t="s">
        <v>5290</v>
      </c>
      <c r="F345" s="137" t="s">
        <v>5243</v>
      </c>
      <c r="H345" s="140" t="s">
        <v>1547</v>
      </c>
      <c r="I345" s="140">
        <v>80127</v>
      </c>
      <c r="J345" s="138"/>
      <c r="K345" s="138"/>
      <c r="L345" s="140" t="s">
        <v>5417</v>
      </c>
      <c r="M345" s="140" t="s">
        <v>5418</v>
      </c>
      <c r="N345" s="137" t="s">
        <v>5419</v>
      </c>
      <c r="O345" s="138"/>
      <c r="P345" s="138"/>
      <c r="Q345" s="138"/>
      <c r="R345" s="138"/>
      <c r="S345" s="138"/>
      <c r="T345" s="138"/>
      <c r="U345" s="215"/>
    </row>
    <row r="346" spans="1:21" s="139" customFormat="1" ht="15" hidden="1" customHeight="1" outlineLevel="1">
      <c r="A346" s="137" t="s">
        <v>3903</v>
      </c>
      <c r="B346" s="137" t="s">
        <v>5207</v>
      </c>
      <c r="C346" s="138"/>
      <c r="D346" s="137" t="s">
        <v>5291</v>
      </c>
      <c r="F346" s="137" t="s">
        <v>5250</v>
      </c>
      <c r="H346" s="140" t="s">
        <v>644</v>
      </c>
      <c r="I346" s="140">
        <v>75038</v>
      </c>
      <c r="J346" s="138"/>
      <c r="K346" s="138"/>
      <c r="L346" s="140" t="s">
        <v>3625</v>
      </c>
      <c r="M346" s="140" t="s">
        <v>5420</v>
      </c>
      <c r="N346" s="137" t="s">
        <v>3668</v>
      </c>
      <c r="O346" s="138"/>
      <c r="P346" s="138"/>
      <c r="Q346" s="138"/>
      <c r="R346" s="138"/>
      <c r="S346" s="138"/>
      <c r="T346" s="138"/>
      <c r="U346" s="215"/>
    </row>
    <row r="347" spans="1:21" s="139" customFormat="1" ht="15" hidden="1" customHeight="1" outlineLevel="1">
      <c r="A347" s="137" t="s">
        <v>5208</v>
      </c>
      <c r="B347" s="137"/>
      <c r="C347" s="138"/>
      <c r="D347" s="137" t="s">
        <v>5292</v>
      </c>
      <c r="F347" s="137" t="s">
        <v>5245</v>
      </c>
      <c r="H347" s="140" t="s">
        <v>1547</v>
      </c>
      <c r="I347" s="140">
        <v>80237</v>
      </c>
      <c r="J347" s="138"/>
      <c r="K347" s="138"/>
      <c r="L347" s="140" t="s">
        <v>5421</v>
      </c>
      <c r="M347" s="140" t="s">
        <v>5422</v>
      </c>
      <c r="N347" s="137" t="s">
        <v>5423</v>
      </c>
      <c r="O347" s="138"/>
      <c r="P347" s="138"/>
      <c r="Q347" s="138"/>
      <c r="R347" s="138"/>
      <c r="S347" s="138"/>
      <c r="T347" s="138"/>
      <c r="U347" s="215"/>
    </row>
    <row r="348" spans="1:21" s="139" customFormat="1" ht="15" hidden="1" customHeight="1" outlineLevel="1">
      <c r="A348" s="137" t="s">
        <v>5209</v>
      </c>
      <c r="B348" s="137"/>
      <c r="C348" s="138"/>
      <c r="D348" s="137" t="s">
        <v>5293</v>
      </c>
      <c r="F348" s="137" t="s">
        <v>1612</v>
      </c>
      <c r="H348" s="140" t="s">
        <v>1614</v>
      </c>
      <c r="I348" s="140">
        <v>83402</v>
      </c>
      <c r="J348" s="138"/>
      <c r="K348" s="138"/>
      <c r="L348" s="140" t="s">
        <v>5424</v>
      </c>
      <c r="M348" s="140" t="s">
        <v>5425</v>
      </c>
      <c r="N348" s="137" t="s">
        <v>1619</v>
      </c>
      <c r="O348" s="138"/>
      <c r="P348" s="138"/>
      <c r="Q348" s="138"/>
      <c r="R348" s="138"/>
      <c r="S348" s="138"/>
      <c r="T348" s="138"/>
      <c r="U348" s="215"/>
    </row>
    <row r="349" spans="1:21" s="139" customFormat="1" ht="15" hidden="1" customHeight="1" outlineLevel="1">
      <c r="A349" s="137" t="s">
        <v>5210</v>
      </c>
      <c r="B349" s="137"/>
      <c r="C349" s="138"/>
      <c r="D349" s="137" t="s">
        <v>5294</v>
      </c>
      <c r="F349" s="137" t="s">
        <v>5295</v>
      </c>
      <c r="H349" s="140" t="s">
        <v>655</v>
      </c>
      <c r="I349" s="140">
        <v>23462</v>
      </c>
      <c r="J349" s="138"/>
      <c r="K349" s="138"/>
      <c r="L349" s="140" t="s">
        <v>5426</v>
      </c>
      <c r="M349" s="140" t="s">
        <v>5427</v>
      </c>
      <c r="N349" s="137" t="s">
        <v>5428</v>
      </c>
      <c r="O349" s="138"/>
      <c r="P349" s="138"/>
      <c r="Q349" s="138"/>
      <c r="R349" s="138"/>
      <c r="S349" s="138"/>
      <c r="T349" s="138"/>
      <c r="U349" s="215"/>
    </row>
    <row r="350" spans="1:21" s="139" customFormat="1" ht="15" hidden="1" customHeight="1" outlineLevel="1">
      <c r="A350" s="137" t="s">
        <v>5211</v>
      </c>
      <c r="B350" s="137"/>
      <c r="C350" s="138"/>
      <c r="D350" s="137" t="s">
        <v>5296</v>
      </c>
      <c r="F350" s="137" t="s">
        <v>5297</v>
      </c>
      <c r="H350" s="140" t="s">
        <v>1547</v>
      </c>
      <c r="I350" s="140">
        <v>80439</v>
      </c>
      <c r="J350" s="138"/>
      <c r="K350" s="138"/>
      <c r="L350" s="140" t="s">
        <v>5429</v>
      </c>
      <c r="M350" s="140" t="s">
        <v>5429</v>
      </c>
      <c r="N350" s="137" t="s">
        <v>5430</v>
      </c>
      <c r="O350" s="138"/>
      <c r="P350" s="138"/>
      <c r="Q350" s="138"/>
      <c r="R350" s="138"/>
      <c r="S350" s="138"/>
      <c r="T350" s="138"/>
      <c r="U350" s="215"/>
    </row>
    <row r="351" spans="1:21" s="139" customFormat="1" ht="15" hidden="1" customHeight="1" outlineLevel="1">
      <c r="A351" s="137" t="s">
        <v>5212</v>
      </c>
      <c r="B351" s="137"/>
      <c r="C351" s="138"/>
      <c r="D351" s="137" t="s">
        <v>5298</v>
      </c>
      <c r="F351" s="137" t="s">
        <v>245</v>
      </c>
      <c r="H351" s="140" t="s">
        <v>1547</v>
      </c>
      <c r="I351" s="140">
        <v>80228</v>
      </c>
      <c r="J351" s="138"/>
      <c r="K351" s="138"/>
      <c r="L351" s="140" t="s">
        <v>5431</v>
      </c>
      <c r="M351" s="140" t="s">
        <v>5431</v>
      </c>
      <c r="N351" s="137" t="s">
        <v>5432</v>
      </c>
      <c r="O351" s="138"/>
      <c r="P351" s="138"/>
      <c r="Q351" s="138"/>
      <c r="R351" s="138"/>
      <c r="S351" s="138"/>
      <c r="T351" s="138"/>
      <c r="U351" s="215"/>
    </row>
    <row r="352" spans="1:21" s="139" customFormat="1" ht="15" hidden="1" customHeight="1" outlineLevel="1">
      <c r="A352" s="137" t="s">
        <v>5213</v>
      </c>
      <c r="B352" s="137" t="s">
        <v>5214</v>
      </c>
      <c r="C352" s="138"/>
      <c r="D352" s="137" t="s">
        <v>5299</v>
      </c>
      <c r="F352" s="137" t="s">
        <v>1545</v>
      </c>
      <c r="H352" s="140" t="s">
        <v>1547</v>
      </c>
      <c r="I352" s="140">
        <v>80112</v>
      </c>
      <c r="J352" s="138"/>
      <c r="K352" s="138"/>
      <c r="L352" s="140" t="s">
        <v>5433</v>
      </c>
      <c r="M352" s="140" t="s">
        <v>5434</v>
      </c>
      <c r="N352" s="137" t="s">
        <v>5435</v>
      </c>
      <c r="O352" s="138"/>
      <c r="P352" s="138"/>
      <c r="Q352" s="138"/>
      <c r="R352" s="138"/>
      <c r="S352" s="138"/>
      <c r="T352" s="138"/>
      <c r="U352" s="215"/>
    </row>
    <row r="353" spans="1:21" s="139" customFormat="1" ht="15" hidden="1" customHeight="1" outlineLevel="1">
      <c r="A353" s="137" t="s">
        <v>5215</v>
      </c>
      <c r="B353" s="137"/>
      <c r="C353" s="138"/>
      <c r="D353" s="137" t="s">
        <v>5300</v>
      </c>
      <c r="F353" s="137" t="s">
        <v>5301</v>
      </c>
      <c r="H353" s="140" t="s">
        <v>643</v>
      </c>
      <c r="I353" s="140">
        <v>7039</v>
      </c>
      <c r="J353" s="138"/>
      <c r="K353" s="138"/>
      <c r="L353" s="140" t="s">
        <v>5436</v>
      </c>
      <c r="M353" s="140" t="s">
        <v>5437</v>
      </c>
      <c r="N353" s="137" t="s">
        <v>5438</v>
      </c>
      <c r="O353" s="138"/>
      <c r="P353" s="138"/>
      <c r="Q353" s="138"/>
      <c r="R353" s="138"/>
      <c r="S353" s="138"/>
      <c r="T353" s="138"/>
      <c r="U353" s="215"/>
    </row>
    <row r="354" spans="1:21" s="139" customFormat="1" ht="15" hidden="1" customHeight="1" outlineLevel="1">
      <c r="A354" s="137" t="s">
        <v>5216</v>
      </c>
      <c r="B354" s="137" t="s">
        <v>5216</v>
      </c>
      <c r="C354" s="138"/>
      <c r="D354" s="137" t="s">
        <v>5302</v>
      </c>
      <c r="F354" s="137" t="s">
        <v>5245</v>
      </c>
      <c r="H354" s="140" t="s">
        <v>1547</v>
      </c>
      <c r="I354" s="140">
        <v>80211</v>
      </c>
      <c r="J354" s="138"/>
      <c r="K354" s="138"/>
      <c r="L354" s="140" t="s">
        <v>5439</v>
      </c>
      <c r="M354" s="140" t="s">
        <v>5440</v>
      </c>
      <c r="N354" s="137" t="s">
        <v>5441</v>
      </c>
      <c r="O354" s="138"/>
      <c r="P354" s="138"/>
      <c r="Q354" s="138"/>
      <c r="R354" s="138"/>
      <c r="S354" s="138"/>
      <c r="T354" s="138"/>
      <c r="U354" s="215"/>
    </row>
    <row r="355" spans="1:21" s="139" customFormat="1" ht="15" hidden="1" customHeight="1" outlineLevel="1">
      <c r="A355" s="137" t="s">
        <v>5217</v>
      </c>
      <c r="B355" s="137"/>
      <c r="C355" s="138"/>
      <c r="D355" s="137" t="s">
        <v>5303</v>
      </c>
      <c r="F355" s="137" t="s">
        <v>5304</v>
      </c>
      <c r="H355" s="140" t="s">
        <v>1547</v>
      </c>
      <c r="I355" s="140">
        <v>80033</v>
      </c>
      <c r="J355" s="138"/>
      <c r="K355" s="138"/>
      <c r="L355" s="140" t="s">
        <v>5442</v>
      </c>
      <c r="M355" s="140" t="s">
        <v>5443</v>
      </c>
      <c r="N355" s="137" t="s">
        <v>5444</v>
      </c>
      <c r="O355" s="138"/>
      <c r="P355" s="138"/>
      <c r="Q355" s="138"/>
      <c r="R355" s="138"/>
      <c r="S355" s="138"/>
      <c r="T355" s="138"/>
      <c r="U355" s="215"/>
    </row>
    <row r="356" spans="1:21" s="139" customFormat="1" ht="15" hidden="1" customHeight="1" outlineLevel="1">
      <c r="A356" s="137" t="s">
        <v>5218</v>
      </c>
      <c r="B356" s="137" t="s">
        <v>5219</v>
      </c>
      <c r="C356" s="138"/>
      <c r="D356" s="137" t="s">
        <v>5305</v>
      </c>
      <c r="F356" s="137" t="s">
        <v>5245</v>
      </c>
      <c r="H356" s="140" t="s">
        <v>1547</v>
      </c>
      <c r="I356" s="140">
        <v>80218</v>
      </c>
      <c r="J356" s="138"/>
      <c r="K356" s="138"/>
      <c r="L356" s="140" t="s">
        <v>5445</v>
      </c>
      <c r="M356" s="140" t="s">
        <v>5446</v>
      </c>
      <c r="N356" s="137" t="s">
        <v>5447</v>
      </c>
      <c r="O356" s="138"/>
      <c r="P356" s="138"/>
      <c r="Q356" s="138"/>
      <c r="R356" s="138"/>
      <c r="S356" s="138"/>
      <c r="T356" s="138"/>
      <c r="U356" s="215"/>
    </row>
    <row r="357" spans="1:21" s="139" customFormat="1" ht="15" hidden="1" customHeight="1" outlineLevel="1">
      <c r="A357" s="137" t="s">
        <v>5220</v>
      </c>
      <c r="B357" s="137"/>
      <c r="C357" s="138"/>
      <c r="D357" s="137" t="s">
        <v>5306</v>
      </c>
      <c r="F357" s="137" t="s">
        <v>5307</v>
      </c>
      <c r="H357" s="140" t="s">
        <v>818</v>
      </c>
      <c r="I357" s="140">
        <v>30303</v>
      </c>
      <c r="J357" s="138"/>
      <c r="K357" s="138"/>
      <c r="L357" s="140" t="s">
        <v>3628</v>
      </c>
      <c r="M357" s="140" t="s">
        <v>5448</v>
      </c>
      <c r="N357" s="137" t="s">
        <v>4901</v>
      </c>
      <c r="O357" s="138"/>
      <c r="P357" s="138"/>
      <c r="Q357" s="138"/>
      <c r="R357" s="138"/>
      <c r="S357" s="138"/>
      <c r="T357" s="138"/>
      <c r="U357" s="215"/>
    </row>
    <row r="358" spans="1:21" s="139" customFormat="1" ht="15" hidden="1" customHeight="1" outlineLevel="1">
      <c r="A358" s="137" t="s">
        <v>822</v>
      </c>
      <c r="B358" s="137"/>
      <c r="C358" s="138"/>
      <c r="D358" s="137" t="s">
        <v>823</v>
      </c>
      <c r="F358" s="137" t="s">
        <v>824</v>
      </c>
      <c r="H358" s="140" t="s">
        <v>449</v>
      </c>
      <c r="I358" s="140">
        <v>92688</v>
      </c>
      <c r="J358" s="138"/>
      <c r="K358" s="138"/>
      <c r="L358" s="140" t="s">
        <v>3629</v>
      </c>
      <c r="M358" s="140"/>
      <c r="N358" s="137" t="s">
        <v>828</v>
      </c>
      <c r="O358" s="138"/>
      <c r="P358" s="138"/>
      <c r="Q358" s="138"/>
      <c r="R358" s="138"/>
      <c r="S358" s="138"/>
      <c r="T358" s="138"/>
      <c r="U358" s="215"/>
    </row>
    <row r="359" spans="1:21" s="139" customFormat="1" ht="15" hidden="1" customHeight="1" outlineLevel="1">
      <c r="A359" s="137" t="s">
        <v>5221</v>
      </c>
      <c r="B359" s="137"/>
      <c r="C359" s="138"/>
      <c r="D359" s="137" t="s">
        <v>5308</v>
      </c>
      <c r="F359" s="137" t="s">
        <v>835</v>
      </c>
      <c r="H359" s="140" t="s">
        <v>836</v>
      </c>
      <c r="I359" s="140">
        <v>33625</v>
      </c>
      <c r="J359" s="138"/>
      <c r="K359" s="138"/>
      <c r="L359" s="140" t="s">
        <v>3630</v>
      </c>
      <c r="M359" s="140" t="s">
        <v>3679</v>
      </c>
      <c r="N359" s="137" t="s">
        <v>3680</v>
      </c>
      <c r="O359" s="138"/>
      <c r="P359" s="138"/>
      <c r="Q359" s="138"/>
      <c r="R359" s="138"/>
      <c r="S359" s="138"/>
      <c r="T359" s="138"/>
      <c r="U359" s="215"/>
    </row>
    <row r="360" spans="1:21" s="139" customFormat="1" ht="15" hidden="1" customHeight="1" outlineLevel="1">
      <c r="A360" s="137" t="s">
        <v>5222</v>
      </c>
      <c r="B360" s="137"/>
      <c r="C360" s="138"/>
      <c r="D360" s="137" t="s">
        <v>5309</v>
      </c>
      <c r="F360" s="137" t="s">
        <v>1545</v>
      </c>
      <c r="H360" s="140" t="s">
        <v>1547</v>
      </c>
      <c r="I360" s="140">
        <v>80112</v>
      </c>
      <c r="J360" s="138"/>
      <c r="K360" s="138"/>
      <c r="L360" s="140" t="s">
        <v>5449</v>
      </c>
      <c r="M360" s="140" t="s">
        <v>5450</v>
      </c>
      <c r="N360" s="137" t="s">
        <v>4914</v>
      </c>
      <c r="O360" s="138"/>
      <c r="P360" s="138"/>
      <c r="Q360" s="138"/>
      <c r="R360" s="138"/>
      <c r="S360" s="138"/>
      <c r="T360" s="138"/>
      <c r="U360" s="215"/>
    </row>
    <row r="361" spans="1:21" s="139" customFormat="1" ht="15" hidden="1" customHeight="1" outlineLevel="1">
      <c r="A361" s="137" t="s">
        <v>5223</v>
      </c>
      <c r="B361" s="137" t="s">
        <v>5224</v>
      </c>
      <c r="C361" s="138"/>
      <c r="D361" s="137" t="s">
        <v>5310</v>
      </c>
      <c r="F361" s="137" t="s">
        <v>5259</v>
      </c>
      <c r="H361" s="140" t="s">
        <v>1547</v>
      </c>
      <c r="I361" s="140">
        <v>80015</v>
      </c>
      <c r="J361" s="138"/>
      <c r="K361" s="138"/>
      <c r="L361" s="140" t="s">
        <v>5451</v>
      </c>
      <c r="M361" s="140" t="s">
        <v>5452</v>
      </c>
      <c r="N361" s="137" t="s">
        <v>5453</v>
      </c>
      <c r="O361" s="138"/>
      <c r="P361" s="138"/>
      <c r="Q361" s="138"/>
      <c r="R361" s="138"/>
      <c r="S361" s="138"/>
      <c r="T361" s="138"/>
      <c r="U361" s="215"/>
    </row>
    <row r="362" spans="1:21" s="139" customFormat="1" ht="15" hidden="1" customHeight="1" outlineLevel="1">
      <c r="A362" s="137" t="s">
        <v>5225</v>
      </c>
      <c r="B362" s="137" t="s">
        <v>5225</v>
      </c>
      <c r="C362" s="138"/>
      <c r="D362" s="137" t="s">
        <v>5311</v>
      </c>
      <c r="F362" s="137" t="s">
        <v>5312</v>
      </c>
      <c r="H362" s="140" t="s">
        <v>449</v>
      </c>
      <c r="I362" s="140">
        <v>90732</v>
      </c>
      <c r="J362" s="138"/>
      <c r="K362" s="138"/>
      <c r="L362" s="140" t="s">
        <v>5454</v>
      </c>
      <c r="M362" s="140" t="s">
        <v>5455</v>
      </c>
      <c r="N362" s="137" t="s">
        <v>5456</v>
      </c>
      <c r="O362" s="138"/>
      <c r="P362" s="138"/>
      <c r="Q362" s="138"/>
      <c r="R362" s="138"/>
      <c r="S362" s="138"/>
      <c r="T362" s="138"/>
      <c r="U362" s="215"/>
    </row>
    <row r="363" spans="1:21" s="139" customFormat="1" ht="15" hidden="1" customHeight="1" outlineLevel="1">
      <c r="A363" s="137" t="s">
        <v>5226</v>
      </c>
      <c r="B363" s="137"/>
      <c r="C363" s="138"/>
      <c r="D363" s="137" t="s">
        <v>5313</v>
      </c>
      <c r="F363" s="137" t="s">
        <v>5243</v>
      </c>
      <c r="H363" s="140" t="s">
        <v>1547</v>
      </c>
      <c r="I363" s="140">
        <v>80128</v>
      </c>
      <c r="J363" s="138"/>
      <c r="K363" s="138"/>
      <c r="L363" s="140" t="s">
        <v>5457</v>
      </c>
      <c r="M363" s="140" t="s">
        <v>5458</v>
      </c>
      <c r="N363" s="137" t="s">
        <v>5459</v>
      </c>
      <c r="O363" s="138"/>
      <c r="P363" s="138"/>
      <c r="Q363" s="138"/>
      <c r="R363" s="138"/>
      <c r="S363" s="138"/>
      <c r="T363" s="138"/>
      <c r="U363" s="215"/>
    </row>
    <row r="364" spans="1:21" s="139" customFormat="1" ht="15" hidden="1" customHeight="1" outlineLevel="1">
      <c r="A364" s="137" t="s">
        <v>5227</v>
      </c>
      <c r="B364" s="137" t="s">
        <v>5227</v>
      </c>
      <c r="C364" s="138"/>
      <c r="D364" s="137" t="s">
        <v>5314</v>
      </c>
      <c r="F364" s="137" t="s">
        <v>806</v>
      </c>
      <c r="H364" s="140" t="s">
        <v>806</v>
      </c>
      <c r="I364" s="140">
        <v>10018</v>
      </c>
      <c r="J364" s="138"/>
      <c r="K364" s="138"/>
      <c r="L364" s="140" t="s">
        <v>5460</v>
      </c>
      <c r="M364" s="140" t="s">
        <v>5461</v>
      </c>
      <c r="N364" s="137" t="s">
        <v>5462</v>
      </c>
      <c r="O364" s="138"/>
      <c r="P364" s="138"/>
      <c r="Q364" s="138"/>
      <c r="R364" s="138"/>
      <c r="S364" s="138"/>
      <c r="T364" s="138"/>
      <c r="U364" s="215"/>
    </row>
    <row r="365" spans="1:21" s="139" customFormat="1" ht="15" hidden="1" customHeight="1" outlineLevel="1">
      <c r="A365" s="137" t="s">
        <v>5228</v>
      </c>
      <c r="B365" s="137" t="s">
        <v>364</v>
      </c>
      <c r="C365" s="138"/>
      <c r="D365" s="137" t="s">
        <v>5315</v>
      </c>
      <c r="F365" s="137" t="s">
        <v>5316</v>
      </c>
      <c r="H365" s="140" t="s">
        <v>1547</v>
      </c>
      <c r="I365" s="140">
        <v>80905</v>
      </c>
      <c r="J365" s="138"/>
      <c r="K365" s="138"/>
      <c r="L365" s="140" t="s">
        <v>5463</v>
      </c>
      <c r="M365" s="140" t="s">
        <v>5464</v>
      </c>
      <c r="N365" s="137" t="s">
        <v>5465</v>
      </c>
      <c r="O365" s="138"/>
      <c r="P365" s="138"/>
      <c r="Q365" s="138"/>
      <c r="R365" s="138"/>
      <c r="S365" s="138"/>
      <c r="T365" s="138"/>
      <c r="U365" s="215"/>
    </row>
    <row r="366" spans="1:21" s="139" customFormat="1" ht="15" hidden="1" customHeight="1" outlineLevel="1">
      <c r="A366" s="137" t="s">
        <v>5229</v>
      </c>
      <c r="B366" s="137" t="s">
        <v>5230</v>
      </c>
      <c r="C366" s="138"/>
      <c r="D366" s="137" t="s">
        <v>5317</v>
      </c>
      <c r="F366" s="137" t="s">
        <v>5245</v>
      </c>
      <c r="H366" s="140" t="s">
        <v>1547</v>
      </c>
      <c r="I366" s="140">
        <v>80239</v>
      </c>
      <c r="J366" s="138"/>
      <c r="K366" s="138"/>
      <c r="L366" s="140" t="s">
        <v>5466</v>
      </c>
      <c r="M366" s="140" t="s">
        <v>5467</v>
      </c>
      <c r="N366" s="137" t="s">
        <v>5468</v>
      </c>
      <c r="O366" s="138"/>
      <c r="P366" s="138"/>
      <c r="Q366" s="138"/>
      <c r="R366" s="138"/>
      <c r="S366" s="138"/>
      <c r="T366" s="138"/>
      <c r="U366" s="215"/>
    </row>
    <row r="367" spans="1:21" s="139" customFormat="1" ht="15" hidden="1" customHeight="1" outlineLevel="1">
      <c r="A367" s="137" t="s">
        <v>5231</v>
      </c>
      <c r="B367" s="137" t="s">
        <v>5232</v>
      </c>
      <c r="C367" s="138"/>
      <c r="D367" s="137" t="s">
        <v>5318</v>
      </c>
      <c r="F367" s="137" t="s">
        <v>5245</v>
      </c>
      <c r="H367" s="140" t="s">
        <v>1547</v>
      </c>
      <c r="I367" s="140">
        <v>80222</v>
      </c>
      <c r="J367" s="138"/>
      <c r="K367" s="138"/>
      <c r="L367" s="140" t="s">
        <v>5469</v>
      </c>
      <c r="M367" s="140" t="s">
        <v>5470</v>
      </c>
      <c r="N367" s="137" t="s">
        <v>5471</v>
      </c>
      <c r="O367" s="138"/>
      <c r="P367" s="138"/>
      <c r="Q367" s="138"/>
      <c r="R367" s="138"/>
      <c r="S367" s="138"/>
      <c r="T367" s="138"/>
      <c r="U367" s="215"/>
    </row>
    <row r="368" spans="1:21" s="139" customFormat="1" ht="15" hidden="1" customHeight="1" outlineLevel="1">
      <c r="A368" s="137" t="s">
        <v>5233</v>
      </c>
      <c r="B368" s="137" t="s">
        <v>364</v>
      </c>
      <c r="C368" s="138"/>
      <c r="D368" s="137" t="s">
        <v>5319</v>
      </c>
      <c r="F368" s="137" t="s">
        <v>5245</v>
      </c>
      <c r="H368" s="140" t="s">
        <v>1547</v>
      </c>
      <c r="I368" s="140">
        <v>80224</v>
      </c>
      <c r="J368" s="138"/>
      <c r="K368" s="138"/>
      <c r="L368" s="140" t="s">
        <v>5472</v>
      </c>
      <c r="M368" s="140" t="s">
        <v>5473</v>
      </c>
      <c r="N368" s="137" t="s">
        <v>5474</v>
      </c>
      <c r="O368" s="138"/>
      <c r="P368" s="138"/>
      <c r="Q368" s="138"/>
      <c r="R368" s="138"/>
      <c r="S368" s="138"/>
      <c r="T368" s="138"/>
      <c r="U368" s="215"/>
    </row>
    <row r="369" spans="1:21" s="139" customFormat="1" ht="15" hidden="1" customHeight="1" outlineLevel="1">
      <c r="A369" s="137" t="s">
        <v>3982</v>
      </c>
      <c r="B369" s="137" t="s">
        <v>5234</v>
      </c>
      <c r="C369" s="138"/>
      <c r="D369" s="137" t="s">
        <v>5320</v>
      </c>
      <c r="F369" s="137" t="s">
        <v>4429</v>
      </c>
      <c r="H369" s="140" t="s">
        <v>836</v>
      </c>
      <c r="I369" s="140">
        <v>34243</v>
      </c>
      <c r="J369" s="138"/>
      <c r="K369" s="138"/>
      <c r="L369" s="140" t="s">
        <v>5475</v>
      </c>
      <c r="M369" s="140" t="s">
        <v>5476</v>
      </c>
      <c r="N369" s="137" t="s">
        <v>5477</v>
      </c>
      <c r="O369" s="138"/>
      <c r="P369" s="138"/>
      <c r="Q369" s="138"/>
      <c r="R369" s="138"/>
      <c r="S369" s="138"/>
      <c r="T369" s="138"/>
      <c r="U369" s="215"/>
    </row>
    <row r="370" spans="1:21" s="139" customFormat="1" ht="15" hidden="1" customHeight="1" outlineLevel="1">
      <c r="A370" s="137" t="s">
        <v>5235</v>
      </c>
      <c r="B370" s="137"/>
      <c r="C370" s="138"/>
      <c r="D370" s="137" t="s">
        <v>5321</v>
      </c>
      <c r="F370" s="137" t="s">
        <v>5245</v>
      </c>
      <c r="H370" s="140" t="s">
        <v>1547</v>
      </c>
      <c r="I370" s="140">
        <v>80293</v>
      </c>
      <c r="J370" s="138"/>
      <c r="K370" s="138"/>
      <c r="L370" s="140" t="s">
        <v>5478</v>
      </c>
      <c r="M370" s="140" t="s">
        <v>5479</v>
      </c>
      <c r="N370" s="137" t="s">
        <v>5480</v>
      </c>
      <c r="O370" s="138"/>
      <c r="P370" s="138"/>
      <c r="Q370" s="138"/>
      <c r="R370" s="138"/>
      <c r="S370" s="138"/>
      <c r="T370" s="138"/>
      <c r="U370" s="215"/>
    </row>
    <row r="371" spans="1:21" s="139" customFormat="1" ht="15" hidden="1" customHeight="1" outlineLevel="1">
      <c r="A371" s="137" t="s">
        <v>5236</v>
      </c>
      <c r="B371" s="137"/>
      <c r="C371" s="138"/>
      <c r="D371" s="137" t="s">
        <v>5322</v>
      </c>
      <c r="F371" s="137" t="s">
        <v>5323</v>
      </c>
      <c r="H371" s="140" t="s">
        <v>1547</v>
      </c>
      <c r="I371" s="140">
        <v>80516</v>
      </c>
      <c r="J371" s="138"/>
      <c r="K371" s="138"/>
      <c r="L371" s="140" t="s">
        <v>5481</v>
      </c>
      <c r="M371" s="140" t="s">
        <v>5482</v>
      </c>
      <c r="N371" s="137" t="s">
        <v>5483</v>
      </c>
      <c r="O371" s="138"/>
      <c r="P371" s="138"/>
      <c r="Q371" s="138"/>
      <c r="R371" s="138"/>
      <c r="S371" s="138"/>
      <c r="T371" s="138"/>
      <c r="U371" s="215"/>
    </row>
    <row r="372" spans="1:21" s="139" customFormat="1" ht="15" hidden="1" customHeight="1" outlineLevel="1">
      <c r="A372" s="137" t="s">
        <v>5237</v>
      </c>
      <c r="B372" s="137"/>
      <c r="C372" s="138"/>
      <c r="D372" s="137" t="s">
        <v>5324</v>
      </c>
      <c r="F372" s="137" t="s">
        <v>245</v>
      </c>
      <c r="H372" s="140" t="s">
        <v>1547</v>
      </c>
      <c r="I372" s="140">
        <v>80232</v>
      </c>
      <c r="J372" s="138"/>
      <c r="K372" s="138"/>
      <c r="L372" s="140" t="s">
        <v>5484</v>
      </c>
      <c r="M372" s="140" t="s">
        <v>5484</v>
      </c>
      <c r="N372" s="137" t="s">
        <v>5485</v>
      </c>
      <c r="O372" s="138"/>
      <c r="P372" s="138"/>
      <c r="Q372" s="138"/>
      <c r="R372" s="138"/>
      <c r="S372" s="138"/>
      <c r="T372" s="138"/>
      <c r="U372" s="215"/>
    </row>
    <row r="373" spans="1:21" s="139" customFormat="1" ht="15" hidden="1" customHeight="1" outlineLevel="1">
      <c r="A373" s="137" t="s">
        <v>5238</v>
      </c>
      <c r="B373" s="137" t="s">
        <v>5239</v>
      </c>
      <c r="C373" s="138"/>
      <c r="D373" s="137" t="s">
        <v>5325</v>
      </c>
      <c r="F373" s="137" t="s">
        <v>5326</v>
      </c>
      <c r="H373" s="140" t="s">
        <v>1547</v>
      </c>
      <c r="I373" s="140">
        <v>80112</v>
      </c>
      <c r="J373" s="138"/>
      <c r="K373" s="138"/>
      <c r="L373" s="140" t="s">
        <v>5486</v>
      </c>
      <c r="M373" s="140" t="s">
        <v>5487</v>
      </c>
      <c r="N373" s="137" t="s">
        <v>5488</v>
      </c>
      <c r="O373" s="138"/>
      <c r="P373" s="138"/>
      <c r="Q373" s="138"/>
      <c r="R373" s="138"/>
      <c r="S373" s="138"/>
      <c r="T373" s="138"/>
      <c r="U373" s="215"/>
    </row>
    <row r="374" spans="1:21" s="93" customFormat="1" ht="15" collapsed="1">
      <c r="A374" s="91" t="s">
        <v>5489</v>
      </c>
      <c r="B374" s="92"/>
      <c r="C374" s="92"/>
      <c r="D374" s="92"/>
      <c r="E374" s="92"/>
      <c r="F374" s="92"/>
      <c r="G374" s="92"/>
      <c r="H374" s="92"/>
      <c r="I374" s="92"/>
      <c r="J374" s="92"/>
      <c r="K374" s="92"/>
      <c r="L374" s="92"/>
      <c r="M374" s="92"/>
      <c r="N374" s="92"/>
      <c r="O374" s="92"/>
      <c r="P374" s="92"/>
      <c r="Q374" s="92"/>
      <c r="R374" s="92"/>
      <c r="S374" s="92"/>
      <c r="T374" s="92"/>
      <c r="U374" s="214"/>
    </row>
    <row r="375" spans="1:21" s="63" customFormat="1" ht="15" hidden="1" outlineLevel="1">
      <c r="A375" s="144" t="s">
        <v>9180</v>
      </c>
      <c r="B375" s="87"/>
      <c r="C375" s="87"/>
      <c r="D375" s="144" t="s">
        <v>9181</v>
      </c>
      <c r="E375" s="87"/>
      <c r="F375" s="144" t="s">
        <v>5650</v>
      </c>
      <c r="G375" s="87"/>
      <c r="H375" s="144" t="s">
        <v>4297</v>
      </c>
      <c r="I375" s="87">
        <v>15218</v>
      </c>
      <c r="J375" s="144" t="s">
        <v>9182</v>
      </c>
      <c r="K375" s="87"/>
      <c r="L375" s="144" t="s">
        <v>9183</v>
      </c>
      <c r="M375" s="144" t="s">
        <v>9184</v>
      </c>
      <c r="N375" s="162" t="s">
        <v>9185</v>
      </c>
      <c r="O375" s="87"/>
      <c r="P375" s="87"/>
      <c r="Q375" s="87"/>
      <c r="R375" s="87"/>
      <c r="S375" s="87"/>
      <c r="T375" s="87"/>
      <c r="U375" s="216"/>
    </row>
    <row r="376" spans="1:21" s="63" customFormat="1" ht="15" hidden="1" outlineLevel="1">
      <c r="A376" s="144" t="s">
        <v>9186</v>
      </c>
      <c r="B376" s="87"/>
      <c r="C376" s="87"/>
      <c r="D376" s="144" t="s">
        <v>9187</v>
      </c>
      <c r="E376" s="87"/>
      <c r="F376" s="144" t="s">
        <v>9188</v>
      </c>
      <c r="G376" s="87"/>
      <c r="H376" s="144" t="s">
        <v>9189</v>
      </c>
      <c r="I376" s="144" t="s">
        <v>9190</v>
      </c>
      <c r="J376" s="144" t="s">
        <v>9191</v>
      </c>
      <c r="K376" s="87"/>
      <c r="L376" s="144" t="s">
        <v>9192</v>
      </c>
      <c r="M376" s="87"/>
      <c r="N376" s="162" t="s">
        <v>9193</v>
      </c>
      <c r="O376" s="87"/>
      <c r="P376" s="87"/>
      <c r="Q376" s="87"/>
      <c r="R376" s="87"/>
      <c r="S376" s="87"/>
      <c r="T376" s="87"/>
      <c r="U376" s="216"/>
    </row>
    <row r="377" spans="1:21" s="63" customFormat="1" ht="15" hidden="1" outlineLevel="1">
      <c r="A377" s="64" t="s">
        <v>3785</v>
      </c>
      <c r="B377" s="87"/>
      <c r="C377" s="87"/>
      <c r="D377" s="64" t="s">
        <v>4049</v>
      </c>
      <c r="E377" s="87"/>
      <c r="F377" s="64" t="s">
        <v>4310</v>
      </c>
      <c r="H377" s="64" t="s">
        <v>1066</v>
      </c>
      <c r="I377" s="64">
        <v>55428</v>
      </c>
      <c r="J377" s="64" t="s">
        <v>4480</v>
      </c>
      <c r="K377" s="87"/>
      <c r="L377" s="87"/>
      <c r="M377" s="87"/>
      <c r="N377" s="64" t="s">
        <v>4746</v>
      </c>
      <c r="O377" s="87"/>
      <c r="P377" s="87"/>
      <c r="Q377" s="87"/>
      <c r="R377" s="87"/>
      <c r="S377" s="87"/>
      <c r="T377" s="87"/>
      <c r="U377" s="74" t="s">
        <v>5006</v>
      </c>
    </row>
    <row r="378" spans="1:21" s="63" customFormat="1" ht="15" hidden="1" outlineLevel="1">
      <c r="A378" s="144" t="s">
        <v>9194</v>
      </c>
      <c r="B378" s="87"/>
      <c r="C378" s="87"/>
      <c r="D378" s="144" t="s">
        <v>9195</v>
      </c>
      <c r="E378" s="144" t="s">
        <v>16</v>
      </c>
      <c r="F378" s="144" t="s">
        <v>9196</v>
      </c>
      <c r="G378" s="87"/>
      <c r="H378" s="144" t="s">
        <v>3564</v>
      </c>
      <c r="I378" s="87">
        <v>21031</v>
      </c>
      <c r="J378" s="144" t="s">
        <v>6586</v>
      </c>
      <c r="K378" s="87"/>
      <c r="L378" s="144" t="s">
        <v>9197</v>
      </c>
      <c r="M378" s="87"/>
      <c r="N378" s="162" t="s">
        <v>9198</v>
      </c>
      <c r="O378" s="87"/>
      <c r="P378" s="87"/>
      <c r="Q378" s="87"/>
      <c r="R378" s="87"/>
      <c r="S378" s="87"/>
      <c r="T378" s="87"/>
      <c r="U378" s="216"/>
    </row>
    <row r="379" spans="1:21" s="63" customFormat="1" ht="15" hidden="1" outlineLevel="1">
      <c r="A379" s="144" t="s">
        <v>9199</v>
      </c>
      <c r="B379" s="87"/>
      <c r="C379" s="87"/>
      <c r="D379" s="144" t="s">
        <v>9200</v>
      </c>
      <c r="E379" s="144" t="s">
        <v>9201</v>
      </c>
      <c r="F379" s="144" t="s">
        <v>5686</v>
      </c>
      <c r="G379" s="87"/>
      <c r="H379" s="144" t="s">
        <v>806</v>
      </c>
      <c r="I379" s="87">
        <v>10018</v>
      </c>
      <c r="J379" s="144" t="s">
        <v>9202</v>
      </c>
      <c r="K379" s="87"/>
      <c r="L379" s="144" t="s">
        <v>9203</v>
      </c>
      <c r="M379" s="144" t="s">
        <v>9204</v>
      </c>
      <c r="N379" s="162" t="s">
        <v>9205</v>
      </c>
      <c r="O379" s="87"/>
      <c r="P379" s="87"/>
      <c r="Q379" s="87"/>
      <c r="R379" s="87"/>
      <c r="S379" s="87"/>
      <c r="T379" s="87"/>
      <c r="U379" s="216"/>
    </row>
    <row r="380" spans="1:21" s="63" customFormat="1" ht="15" hidden="1" outlineLevel="1">
      <c r="A380" s="144" t="s">
        <v>9206</v>
      </c>
      <c r="B380" s="87"/>
      <c r="C380" s="87"/>
      <c r="D380" s="144" t="s">
        <v>9207</v>
      </c>
      <c r="E380" s="87"/>
      <c r="F380" s="144" t="s">
        <v>9208</v>
      </c>
      <c r="G380" s="87"/>
      <c r="H380" s="144" t="s">
        <v>9209</v>
      </c>
      <c r="I380" s="163" t="s">
        <v>9210</v>
      </c>
      <c r="J380" s="144" t="s">
        <v>9211</v>
      </c>
      <c r="K380" s="87"/>
      <c r="L380" s="144" t="s">
        <v>9212</v>
      </c>
      <c r="M380" s="144"/>
      <c r="N380" s="162" t="s">
        <v>9213</v>
      </c>
      <c r="O380" s="87"/>
      <c r="P380" s="87"/>
      <c r="Q380" s="87"/>
      <c r="R380" s="87"/>
      <c r="S380" s="87"/>
      <c r="T380" s="87"/>
      <c r="U380" s="216"/>
    </row>
    <row r="381" spans="1:21" s="63" customFormat="1" ht="15" hidden="1" outlineLevel="1">
      <c r="A381" s="64" t="s">
        <v>808</v>
      </c>
      <c r="B381" s="87"/>
      <c r="C381" s="87"/>
      <c r="D381" s="64" t="s">
        <v>4088</v>
      </c>
      <c r="E381" s="87"/>
      <c r="F381" s="64" t="s">
        <v>4339</v>
      </c>
      <c r="H381" s="64" t="s">
        <v>643</v>
      </c>
      <c r="I381" s="64">
        <v>8830</v>
      </c>
      <c r="J381" s="64" t="s">
        <v>811</v>
      </c>
      <c r="K381" s="87"/>
      <c r="L381" s="87"/>
      <c r="M381" s="87"/>
      <c r="N381" s="64" t="s">
        <v>3710</v>
      </c>
      <c r="O381" s="87"/>
      <c r="P381" s="87"/>
      <c r="Q381" s="87"/>
      <c r="R381" s="87"/>
      <c r="S381" s="87"/>
      <c r="T381" s="87"/>
      <c r="U381" s="74" t="s">
        <v>5037</v>
      </c>
    </row>
    <row r="382" spans="1:21" s="63" customFormat="1" ht="15" hidden="1" outlineLevel="1">
      <c r="A382" s="64" t="s">
        <v>3835</v>
      </c>
      <c r="B382" s="87"/>
      <c r="C382" s="87"/>
      <c r="D382" s="64" t="s">
        <v>4101</v>
      </c>
      <c r="E382" s="87"/>
      <c r="F382" s="64" t="s">
        <v>4348</v>
      </c>
      <c r="H382" s="64" t="s">
        <v>643</v>
      </c>
      <c r="I382" s="64">
        <v>8062</v>
      </c>
      <c r="J382" s="64" t="s">
        <v>4531</v>
      </c>
      <c r="K382" s="87"/>
      <c r="L382" s="87"/>
      <c r="M382" s="87"/>
      <c r="N382" s="64" t="s">
        <v>4796</v>
      </c>
      <c r="O382" s="87"/>
      <c r="P382" s="87"/>
      <c r="Q382" s="87"/>
      <c r="R382" s="87"/>
      <c r="S382" s="87"/>
      <c r="T382" s="87"/>
      <c r="U382" s="74" t="s">
        <v>5048</v>
      </c>
    </row>
    <row r="383" spans="1:21" s="63" customFormat="1" ht="15" hidden="1" outlineLevel="1">
      <c r="A383" s="144" t="s">
        <v>9214</v>
      </c>
      <c r="B383" s="144" t="s">
        <v>9215</v>
      </c>
      <c r="C383" s="87"/>
      <c r="D383" s="144" t="s">
        <v>9216</v>
      </c>
      <c r="E383" s="87"/>
      <c r="F383" s="144" t="s">
        <v>4384</v>
      </c>
      <c r="G383" s="87"/>
      <c r="H383" s="144" t="s">
        <v>818</v>
      </c>
      <c r="I383" s="87">
        <v>30076</v>
      </c>
      <c r="J383" s="144" t="s">
        <v>9217</v>
      </c>
      <c r="K383" s="144"/>
      <c r="L383" s="144" t="s">
        <v>7945</v>
      </c>
      <c r="M383" s="144" t="s">
        <v>7946</v>
      </c>
      <c r="N383" s="162" t="s">
        <v>6869</v>
      </c>
      <c r="O383" s="87"/>
      <c r="P383" s="87"/>
      <c r="Q383" s="87"/>
      <c r="R383" s="87"/>
      <c r="S383" s="87"/>
      <c r="T383" s="87"/>
      <c r="U383" s="216"/>
    </row>
    <row r="384" spans="1:21" s="139" customFormat="1" ht="15" hidden="1" customHeight="1" outlineLevel="1">
      <c r="A384" s="137" t="s">
        <v>5197</v>
      </c>
      <c r="B384" s="137"/>
      <c r="C384" s="138"/>
      <c r="D384" s="137" t="s">
        <v>5279</v>
      </c>
      <c r="F384" s="137" t="s">
        <v>5280</v>
      </c>
      <c r="H384" s="140" t="s">
        <v>5281</v>
      </c>
      <c r="I384" s="140">
        <v>3060</v>
      </c>
      <c r="J384" s="138"/>
      <c r="K384" s="138"/>
      <c r="L384" s="140" t="s">
        <v>5395</v>
      </c>
      <c r="M384" s="140" t="s">
        <v>5396</v>
      </c>
      <c r="N384" s="137" t="s">
        <v>5397</v>
      </c>
      <c r="O384" s="138"/>
      <c r="P384" s="138"/>
      <c r="Q384" s="138"/>
      <c r="R384" s="138"/>
      <c r="S384" s="138"/>
      <c r="T384" s="138"/>
      <c r="U384" s="215"/>
    </row>
    <row r="385" spans="1:21" s="63" customFormat="1" ht="15" hidden="1" outlineLevel="1">
      <c r="A385" s="144" t="s">
        <v>9218</v>
      </c>
      <c r="B385" s="87"/>
      <c r="C385" s="87"/>
      <c r="D385" s="144" t="s">
        <v>9219</v>
      </c>
      <c r="E385" s="144" t="s">
        <v>9220</v>
      </c>
      <c r="F385" s="144" t="s">
        <v>6726</v>
      </c>
      <c r="G385" s="87"/>
      <c r="H385" s="144" t="s">
        <v>639</v>
      </c>
      <c r="I385" s="163" t="s">
        <v>9221</v>
      </c>
      <c r="J385" s="144" t="s">
        <v>9222</v>
      </c>
      <c r="K385" s="87"/>
      <c r="L385" s="144" t="s">
        <v>9223</v>
      </c>
      <c r="M385" s="144" t="s">
        <v>9224</v>
      </c>
      <c r="N385" s="162" t="s">
        <v>9225</v>
      </c>
      <c r="O385" s="87"/>
      <c r="P385" s="87"/>
      <c r="Q385" s="87"/>
      <c r="R385" s="87"/>
      <c r="S385" s="87"/>
      <c r="T385" s="87"/>
      <c r="U385" s="216"/>
    </row>
    <row r="386" spans="1:21" s="63" customFormat="1" ht="15" hidden="1" outlineLevel="1">
      <c r="A386" s="144" t="s">
        <v>9226</v>
      </c>
      <c r="B386" s="87"/>
      <c r="C386" s="87"/>
      <c r="D386" s="144" t="s">
        <v>9227</v>
      </c>
      <c r="E386" s="87"/>
      <c r="F386" s="144" t="s">
        <v>9228</v>
      </c>
      <c r="G386" s="87"/>
      <c r="H386" s="144" t="s">
        <v>4378</v>
      </c>
      <c r="I386" s="87">
        <v>6320</v>
      </c>
      <c r="J386" s="144" t="s">
        <v>9229</v>
      </c>
      <c r="K386" s="87"/>
      <c r="L386" s="87"/>
      <c r="M386" s="87"/>
      <c r="N386" s="87"/>
      <c r="O386" s="87"/>
      <c r="P386" s="87"/>
      <c r="Q386" s="87"/>
      <c r="R386" s="87"/>
      <c r="S386" s="87"/>
      <c r="T386" s="87"/>
      <c r="U386" s="216"/>
    </row>
    <row r="387" spans="1:21" s="63" customFormat="1" ht="15" hidden="1" outlineLevel="1">
      <c r="A387" s="144" t="s">
        <v>9230</v>
      </c>
      <c r="B387" s="87"/>
      <c r="C387" s="87"/>
      <c r="D387" s="144" t="s">
        <v>9231</v>
      </c>
      <c r="E387" s="144" t="s">
        <v>9232</v>
      </c>
      <c r="F387" s="144" t="s">
        <v>5686</v>
      </c>
      <c r="G387" s="87"/>
      <c r="H387" s="144" t="s">
        <v>806</v>
      </c>
      <c r="I387" s="87">
        <v>10018</v>
      </c>
      <c r="J387" s="144" t="s">
        <v>9233</v>
      </c>
      <c r="K387" s="87"/>
      <c r="L387" s="144" t="s">
        <v>9234</v>
      </c>
      <c r="M387" s="144" t="s">
        <v>9235</v>
      </c>
      <c r="N387" s="162" t="s">
        <v>9236</v>
      </c>
      <c r="O387" s="87"/>
      <c r="P387" s="87"/>
      <c r="Q387" s="87"/>
      <c r="R387" s="87"/>
      <c r="S387" s="87"/>
      <c r="T387" s="87"/>
      <c r="U387" s="216"/>
    </row>
    <row r="388" spans="1:21" s="63" customFormat="1" ht="15" hidden="1" outlineLevel="1">
      <c r="A388" s="144" t="s">
        <v>9237</v>
      </c>
      <c r="B388" s="87"/>
      <c r="C388" s="87"/>
      <c r="D388" s="144" t="s">
        <v>9238</v>
      </c>
      <c r="E388" s="87"/>
      <c r="F388" s="144" t="s">
        <v>9239</v>
      </c>
      <c r="G388" s="87"/>
      <c r="H388" s="144" t="s">
        <v>806</v>
      </c>
      <c r="I388" s="87">
        <v>10803</v>
      </c>
      <c r="J388" s="144" t="s">
        <v>9240</v>
      </c>
      <c r="K388" s="87"/>
      <c r="L388" s="144" t="s">
        <v>9241</v>
      </c>
      <c r="M388" s="144" t="s">
        <v>9242</v>
      </c>
      <c r="N388" s="162" t="s">
        <v>9243</v>
      </c>
      <c r="O388" s="87"/>
      <c r="P388" s="87"/>
      <c r="Q388" s="87"/>
      <c r="R388" s="87"/>
      <c r="S388" s="87"/>
      <c r="T388" s="87"/>
      <c r="U388" s="216"/>
    </row>
    <row r="389" spans="1:21" s="63" customFormat="1" ht="15" hidden="1" outlineLevel="1">
      <c r="A389" s="144" t="s">
        <v>9244</v>
      </c>
      <c r="B389" s="87"/>
      <c r="C389" s="87"/>
      <c r="D389" s="144" t="s">
        <v>9245</v>
      </c>
      <c r="E389" s="87"/>
      <c r="F389" s="144" t="s">
        <v>9246</v>
      </c>
      <c r="G389" s="87"/>
      <c r="H389" s="144" t="s">
        <v>643</v>
      </c>
      <c r="I389" s="163" t="s">
        <v>9247</v>
      </c>
      <c r="J389" s="144" t="s">
        <v>9248</v>
      </c>
      <c r="K389" s="87"/>
      <c r="L389" s="87"/>
      <c r="M389" s="87"/>
      <c r="N389" s="87"/>
      <c r="O389" s="87"/>
      <c r="P389" s="87"/>
      <c r="Q389" s="87"/>
      <c r="R389" s="87"/>
      <c r="S389" s="87"/>
      <c r="T389" s="87"/>
      <c r="U389" s="216"/>
    </row>
    <row r="390" spans="1:21" s="139" customFormat="1" ht="15" hidden="1" customHeight="1" outlineLevel="1">
      <c r="A390" s="137" t="s">
        <v>822</v>
      </c>
      <c r="B390" s="137"/>
      <c r="C390" s="138"/>
      <c r="D390" s="137" t="s">
        <v>823</v>
      </c>
      <c r="F390" s="137" t="s">
        <v>824</v>
      </c>
      <c r="H390" s="140" t="s">
        <v>449</v>
      </c>
      <c r="I390" s="140">
        <v>92688</v>
      </c>
      <c r="J390" s="164" t="s">
        <v>3604</v>
      </c>
      <c r="K390" s="138"/>
      <c r="L390" s="140" t="s">
        <v>3629</v>
      </c>
      <c r="M390" s="140"/>
      <c r="N390" s="137" t="s">
        <v>828</v>
      </c>
      <c r="O390" s="138"/>
      <c r="P390" s="138"/>
      <c r="Q390" s="138"/>
      <c r="R390" s="138"/>
      <c r="S390" s="138"/>
      <c r="T390" s="138"/>
      <c r="U390" s="215"/>
    </row>
    <row r="391" spans="1:21" s="63" customFormat="1" ht="15" hidden="1" outlineLevel="1">
      <c r="A391" s="144" t="s">
        <v>9249</v>
      </c>
      <c r="B391" s="87"/>
      <c r="C391" s="87"/>
      <c r="D391" s="144" t="s">
        <v>9250</v>
      </c>
      <c r="E391" s="144" t="s">
        <v>9251</v>
      </c>
      <c r="F391" s="144" t="s">
        <v>9252</v>
      </c>
      <c r="G391" s="87"/>
      <c r="H391" s="144" t="s">
        <v>4378</v>
      </c>
      <c r="I391" s="87">
        <v>6107</v>
      </c>
      <c r="J391" s="144" t="s">
        <v>9253</v>
      </c>
      <c r="K391" s="87"/>
      <c r="L391" s="87"/>
      <c r="M391" s="87"/>
      <c r="N391" s="87"/>
      <c r="O391" s="87"/>
      <c r="P391" s="87"/>
      <c r="Q391" s="87"/>
      <c r="R391" s="87"/>
      <c r="S391" s="87"/>
      <c r="T391" s="87"/>
      <c r="U391" s="216"/>
    </row>
    <row r="392" spans="1:21" s="63" customFormat="1" ht="15.75" hidden="1" outlineLevel="1">
      <c r="A392" s="149" t="s">
        <v>5235</v>
      </c>
      <c r="B392" s="153"/>
      <c r="C392" s="151"/>
      <c r="D392" s="151" t="s">
        <v>7927</v>
      </c>
      <c r="E392" s="87"/>
      <c r="F392" s="144" t="s">
        <v>7928</v>
      </c>
      <c r="G392" s="87"/>
      <c r="H392" s="144" t="s">
        <v>1547</v>
      </c>
      <c r="I392" s="87">
        <v>80293</v>
      </c>
      <c r="J392" s="87"/>
      <c r="K392" s="87"/>
      <c r="L392" s="87" t="s">
        <v>5478</v>
      </c>
      <c r="M392" s="87"/>
      <c r="N392" s="87" t="s">
        <v>7967</v>
      </c>
      <c r="O392" s="87"/>
      <c r="P392" s="87"/>
      <c r="Q392" s="87"/>
      <c r="R392" s="87"/>
      <c r="S392" s="87"/>
      <c r="T392" s="87"/>
      <c r="U392" s="216" t="s">
        <v>7976</v>
      </c>
    </row>
    <row r="393" spans="1:21" s="63" customFormat="1" ht="15" hidden="1" outlineLevel="1">
      <c r="A393" s="144" t="s">
        <v>9254</v>
      </c>
      <c r="B393" s="87"/>
      <c r="C393" s="87"/>
      <c r="D393" s="144" t="s">
        <v>9255</v>
      </c>
      <c r="E393" s="144" t="s">
        <v>9256</v>
      </c>
      <c r="F393" s="144" t="s">
        <v>9257</v>
      </c>
      <c r="G393" s="87"/>
      <c r="H393" s="144" t="s">
        <v>4378</v>
      </c>
      <c r="I393" s="163" t="s">
        <v>9258</v>
      </c>
      <c r="J393" s="144" t="s">
        <v>9259</v>
      </c>
      <c r="K393" s="87"/>
      <c r="L393" s="144" t="s">
        <v>9260</v>
      </c>
      <c r="M393" s="144" t="s">
        <v>9261</v>
      </c>
      <c r="N393" s="162" t="s">
        <v>9262</v>
      </c>
      <c r="O393" s="87"/>
      <c r="P393" s="87"/>
      <c r="Q393" s="87"/>
      <c r="R393" s="87"/>
      <c r="S393" s="87"/>
      <c r="T393" s="87"/>
      <c r="U393" s="216"/>
    </row>
    <row r="394" spans="1:21" s="93" customFormat="1" ht="15" collapsed="1">
      <c r="A394" s="91" t="s">
        <v>5491</v>
      </c>
      <c r="B394" s="92"/>
      <c r="C394" s="92"/>
      <c r="D394" s="92"/>
      <c r="E394" s="92"/>
      <c r="F394" s="92"/>
      <c r="G394" s="92"/>
      <c r="H394" s="92"/>
      <c r="I394" s="92"/>
      <c r="J394" s="92"/>
      <c r="K394" s="92"/>
      <c r="L394" s="92"/>
      <c r="M394" s="92"/>
      <c r="N394" s="92"/>
      <c r="O394" s="92"/>
      <c r="P394" s="92"/>
      <c r="Q394" s="92"/>
      <c r="R394" s="92"/>
      <c r="S394" s="92"/>
      <c r="T394" s="92"/>
      <c r="U394" s="214"/>
    </row>
    <row r="395" spans="1:21" s="63" customFormat="1" ht="15" hidden="1" outlineLevel="1">
      <c r="A395" s="64" t="s">
        <v>5492</v>
      </c>
      <c r="B395" s="87"/>
      <c r="C395" s="87"/>
      <c r="D395" s="87" t="s">
        <v>5607</v>
      </c>
      <c r="E395" s="87" t="s">
        <v>5608</v>
      </c>
      <c r="F395" s="87" t="s">
        <v>5609</v>
      </c>
      <c r="G395" s="87"/>
      <c r="H395" s="87" t="s">
        <v>3564</v>
      </c>
      <c r="I395" s="87">
        <v>20912</v>
      </c>
      <c r="J395" s="87" t="s">
        <v>5610</v>
      </c>
      <c r="K395" s="87"/>
      <c r="L395" s="64" t="s">
        <v>5521</v>
      </c>
      <c r="M395" s="87"/>
      <c r="N395" s="64" t="s">
        <v>816</v>
      </c>
      <c r="O395" s="87"/>
      <c r="P395" s="87"/>
      <c r="Q395" s="87"/>
      <c r="R395" s="87"/>
      <c r="S395" s="87"/>
      <c r="T395" s="87"/>
      <c r="U395" s="74" t="s">
        <v>5577</v>
      </c>
    </row>
    <row r="396" spans="1:21" s="63" customFormat="1" ht="15" hidden="1" outlineLevel="1">
      <c r="A396" s="64" t="s">
        <v>5493</v>
      </c>
      <c r="B396" s="87"/>
      <c r="C396" s="87"/>
      <c r="D396" s="87" t="s">
        <v>5611</v>
      </c>
      <c r="E396" s="87"/>
      <c r="F396" s="87" t="s">
        <v>5612</v>
      </c>
      <c r="G396" s="87"/>
      <c r="H396" s="87" t="s">
        <v>643</v>
      </c>
      <c r="I396" s="143" t="s">
        <v>5613</v>
      </c>
      <c r="J396" s="87" t="s">
        <v>5614</v>
      </c>
      <c r="K396" s="87"/>
      <c r="L396" s="64" t="s">
        <v>5522</v>
      </c>
      <c r="M396" s="87"/>
      <c r="N396" s="64" t="s">
        <v>5548</v>
      </c>
      <c r="O396" s="87"/>
      <c r="P396" s="87"/>
      <c r="Q396" s="87"/>
      <c r="R396" s="87"/>
      <c r="S396" s="87"/>
      <c r="T396" s="87"/>
      <c r="U396" s="74" t="s">
        <v>5578</v>
      </c>
    </row>
    <row r="397" spans="1:21" s="63" customFormat="1" ht="15" hidden="1" outlineLevel="1">
      <c r="A397" s="64" t="s">
        <v>5494</v>
      </c>
      <c r="B397" s="87"/>
      <c r="C397" s="87"/>
      <c r="D397" s="87" t="s">
        <v>5615</v>
      </c>
      <c r="E397" s="87" t="s">
        <v>5616</v>
      </c>
      <c r="F397" s="87" t="s">
        <v>5617</v>
      </c>
      <c r="G397" s="87"/>
      <c r="H397" s="87" t="s">
        <v>3564</v>
      </c>
      <c r="I397" s="87">
        <v>20770</v>
      </c>
      <c r="J397" s="87" t="s">
        <v>5618</v>
      </c>
      <c r="K397" s="87"/>
      <c r="L397" s="64" t="s">
        <v>5523</v>
      </c>
      <c r="M397" s="87"/>
      <c r="N397" s="64" t="s">
        <v>5549</v>
      </c>
      <c r="O397" s="87"/>
      <c r="P397" s="87"/>
      <c r="Q397" s="87"/>
      <c r="R397" s="87"/>
      <c r="S397" s="87"/>
      <c r="T397" s="87"/>
      <c r="U397" s="74" t="s">
        <v>5579</v>
      </c>
    </row>
    <row r="398" spans="1:21" s="63" customFormat="1" ht="15" hidden="1" outlineLevel="1">
      <c r="A398" s="64" t="s">
        <v>5495</v>
      </c>
      <c r="B398" s="87"/>
      <c r="C398" s="87"/>
      <c r="D398" s="87" t="s">
        <v>5619</v>
      </c>
      <c r="E398" s="87"/>
      <c r="F398" s="87" t="s">
        <v>4298</v>
      </c>
      <c r="G398" s="87"/>
      <c r="H398" s="87" t="s">
        <v>4297</v>
      </c>
      <c r="I398" s="87">
        <v>19317</v>
      </c>
      <c r="J398" s="87" t="s">
        <v>5620</v>
      </c>
      <c r="K398" s="87"/>
      <c r="L398" s="64" t="s">
        <v>5524</v>
      </c>
      <c r="M398" s="87"/>
      <c r="N398" s="64" t="s">
        <v>5550</v>
      </c>
      <c r="O398" s="87"/>
      <c r="P398" s="87"/>
      <c r="Q398" s="87"/>
      <c r="R398" s="87"/>
      <c r="S398" s="87"/>
      <c r="T398" s="87"/>
      <c r="U398" s="74" t="s">
        <v>5580</v>
      </c>
    </row>
    <row r="399" spans="1:21" s="63" customFormat="1" ht="15" hidden="1" outlineLevel="1">
      <c r="A399" s="64" t="s">
        <v>5496</v>
      </c>
      <c r="B399" s="87"/>
      <c r="C399" s="87"/>
      <c r="D399" s="87" t="s">
        <v>5621</v>
      </c>
      <c r="E399" s="87" t="s">
        <v>5622</v>
      </c>
      <c r="F399" s="87" t="s">
        <v>4279</v>
      </c>
      <c r="G399" s="87"/>
      <c r="H399" s="87" t="s">
        <v>644</v>
      </c>
      <c r="I399" s="87">
        <v>75261</v>
      </c>
      <c r="J399" s="87" t="s">
        <v>5623</v>
      </c>
      <c r="K399" s="87"/>
      <c r="L399" s="64" t="s">
        <v>5525</v>
      </c>
      <c r="M399" s="87"/>
      <c r="N399" s="64" t="s">
        <v>5551</v>
      </c>
      <c r="O399" s="87"/>
      <c r="P399" s="87"/>
      <c r="Q399" s="87"/>
      <c r="R399" s="87"/>
      <c r="S399" s="87"/>
      <c r="T399" s="87"/>
      <c r="U399" s="74" t="s">
        <v>5581</v>
      </c>
    </row>
    <row r="400" spans="1:21" s="63" customFormat="1" ht="15" hidden="1" outlineLevel="1">
      <c r="A400" s="64" t="s">
        <v>5497</v>
      </c>
      <c r="B400" s="87"/>
      <c r="C400" s="87"/>
      <c r="D400" s="87" t="s">
        <v>5624</v>
      </c>
      <c r="E400" s="87"/>
      <c r="F400" s="87" t="s">
        <v>5625</v>
      </c>
      <c r="G400" s="87"/>
      <c r="H400" s="87" t="s">
        <v>3564</v>
      </c>
      <c r="I400" s="87">
        <v>21043</v>
      </c>
      <c r="J400" s="87" t="s">
        <v>5626</v>
      </c>
      <c r="K400" s="87"/>
      <c r="L400" s="64" t="s">
        <v>5526</v>
      </c>
      <c r="M400" s="87"/>
      <c r="N400" s="64" t="s">
        <v>5552</v>
      </c>
      <c r="O400" s="87"/>
      <c r="P400" s="87"/>
      <c r="Q400" s="87"/>
      <c r="R400" s="87"/>
      <c r="S400" s="87"/>
      <c r="T400" s="87"/>
      <c r="U400" s="74" t="s">
        <v>5582</v>
      </c>
    </row>
    <row r="401" spans="1:21" s="63" customFormat="1" ht="15" hidden="1" outlineLevel="1">
      <c r="A401" s="64" t="s">
        <v>5498</v>
      </c>
      <c r="B401" s="87"/>
      <c r="C401" s="87"/>
      <c r="D401" s="87" t="s">
        <v>5627</v>
      </c>
      <c r="E401" s="87"/>
      <c r="F401" s="87" t="s">
        <v>5628</v>
      </c>
      <c r="G401" s="87"/>
      <c r="H401" s="87" t="s">
        <v>3564</v>
      </c>
      <c r="I401" s="87">
        <v>20850</v>
      </c>
      <c r="J401" s="87" t="s">
        <v>5629</v>
      </c>
      <c r="K401" s="87"/>
      <c r="L401" s="64" t="s">
        <v>5527</v>
      </c>
      <c r="M401" s="87"/>
      <c r="N401" s="64" t="s">
        <v>5553</v>
      </c>
      <c r="O401" s="87"/>
      <c r="P401" s="87"/>
      <c r="Q401" s="87"/>
      <c r="R401" s="87"/>
      <c r="S401" s="87"/>
      <c r="T401" s="87"/>
      <c r="U401" s="74" t="s">
        <v>5583</v>
      </c>
    </row>
    <row r="402" spans="1:21" s="63" customFormat="1" ht="15" hidden="1" outlineLevel="1">
      <c r="A402" s="64" t="s">
        <v>5499</v>
      </c>
      <c r="B402" s="87"/>
      <c r="C402" s="87"/>
      <c r="D402" s="87" t="s">
        <v>5630</v>
      </c>
      <c r="E402" s="87"/>
      <c r="F402" s="87" t="s">
        <v>5631</v>
      </c>
      <c r="G402" s="87"/>
      <c r="H402" s="87" t="s">
        <v>655</v>
      </c>
      <c r="I402" s="87">
        <v>23219</v>
      </c>
      <c r="J402" s="87" t="s">
        <v>5632</v>
      </c>
      <c r="K402" s="87"/>
      <c r="L402" s="64" t="s">
        <v>5528</v>
      </c>
      <c r="M402" s="87"/>
      <c r="N402" s="64" t="s">
        <v>5554</v>
      </c>
      <c r="O402" s="87"/>
      <c r="P402" s="87"/>
      <c r="Q402" s="87"/>
      <c r="R402" s="87"/>
      <c r="S402" s="87"/>
      <c r="T402" s="87"/>
      <c r="U402" s="74" t="s">
        <v>5584</v>
      </c>
    </row>
    <row r="403" spans="1:21" s="63" customFormat="1" ht="15" hidden="1" outlineLevel="1">
      <c r="A403" s="64" t="s">
        <v>5500</v>
      </c>
      <c r="B403" s="87"/>
      <c r="C403" s="87"/>
      <c r="D403" s="87" t="s">
        <v>5633</v>
      </c>
      <c r="E403" s="87" t="s">
        <v>5634</v>
      </c>
      <c r="F403" s="87" t="s">
        <v>5635</v>
      </c>
      <c r="G403" s="87"/>
      <c r="H403" s="87" t="s">
        <v>3564</v>
      </c>
      <c r="I403" s="87">
        <v>21045</v>
      </c>
      <c r="J403" s="87" t="s">
        <v>5636</v>
      </c>
      <c r="K403" s="87"/>
      <c r="L403" s="64" t="s">
        <v>5529</v>
      </c>
      <c r="M403" s="87"/>
      <c r="N403" s="64" t="s">
        <v>5555</v>
      </c>
      <c r="O403" s="87"/>
      <c r="P403" s="87"/>
      <c r="Q403" s="87"/>
      <c r="R403" s="87"/>
      <c r="S403" s="87"/>
      <c r="T403" s="87"/>
      <c r="U403" s="74" t="s">
        <v>5585</v>
      </c>
    </row>
    <row r="404" spans="1:21" s="63" customFormat="1" ht="15" hidden="1" outlineLevel="1">
      <c r="A404" s="64" t="s">
        <v>5501</v>
      </c>
      <c r="B404" s="87"/>
      <c r="C404" s="87"/>
      <c r="D404" s="87" t="s">
        <v>5637</v>
      </c>
      <c r="E404" s="87" t="s">
        <v>5638</v>
      </c>
      <c r="F404" s="87" t="s">
        <v>5639</v>
      </c>
      <c r="G404" s="87"/>
      <c r="H404" s="87" t="s">
        <v>5640</v>
      </c>
      <c r="I404" s="87">
        <v>19804</v>
      </c>
      <c r="J404" s="87" t="s">
        <v>5641</v>
      </c>
      <c r="K404" s="87"/>
      <c r="L404" s="64" t="s">
        <v>5530</v>
      </c>
      <c r="M404" s="87"/>
      <c r="N404" s="64" t="s">
        <v>5556</v>
      </c>
      <c r="O404" s="87"/>
      <c r="P404" s="87"/>
      <c r="Q404" s="87"/>
      <c r="R404" s="87"/>
      <c r="S404" s="87"/>
      <c r="T404" s="87"/>
      <c r="U404" s="74" t="s">
        <v>5586</v>
      </c>
    </row>
    <row r="405" spans="1:21" s="63" customFormat="1" ht="15" hidden="1" outlineLevel="1">
      <c r="A405" s="64" t="s">
        <v>5502</v>
      </c>
      <c r="B405" s="87"/>
      <c r="C405" s="87"/>
      <c r="D405" s="87" t="s">
        <v>5642</v>
      </c>
      <c r="E405" s="87"/>
      <c r="F405" s="87" t="s">
        <v>5643</v>
      </c>
      <c r="G405" s="87"/>
      <c r="H405" s="87" t="s">
        <v>818</v>
      </c>
      <c r="I405" s="87">
        <v>30005</v>
      </c>
      <c r="J405" s="87" t="s">
        <v>5644</v>
      </c>
      <c r="K405" s="87"/>
      <c r="L405" s="64" t="s">
        <v>5531</v>
      </c>
      <c r="M405" s="87"/>
      <c r="N405" s="64" t="s">
        <v>5557</v>
      </c>
      <c r="O405" s="87"/>
      <c r="P405" s="87"/>
      <c r="Q405" s="87"/>
      <c r="R405" s="87"/>
      <c r="S405" s="87"/>
      <c r="T405" s="87"/>
      <c r="U405" s="74" t="s">
        <v>5587</v>
      </c>
    </row>
    <row r="406" spans="1:21" s="63" customFormat="1" ht="15" hidden="1" outlineLevel="1">
      <c r="A406" s="64" t="s">
        <v>5503</v>
      </c>
      <c r="B406" s="87"/>
      <c r="C406" s="87"/>
      <c r="D406" s="87" t="s">
        <v>5645</v>
      </c>
      <c r="E406" s="87"/>
      <c r="F406" s="87" t="s">
        <v>4343</v>
      </c>
      <c r="G406" s="87"/>
      <c r="H406" s="87" t="s">
        <v>3564</v>
      </c>
      <c r="I406" s="87">
        <v>21224</v>
      </c>
      <c r="J406" s="87" t="s">
        <v>5646</v>
      </c>
      <c r="K406" s="87"/>
      <c r="L406" s="64" t="s">
        <v>5532</v>
      </c>
      <c r="M406" s="87"/>
      <c r="N406" s="64" t="s">
        <v>5558</v>
      </c>
      <c r="O406" s="87"/>
      <c r="P406" s="87"/>
      <c r="Q406" s="87"/>
      <c r="R406" s="87"/>
      <c r="S406" s="87"/>
      <c r="T406" s="87"/>
      <c r="U406" s="74" t="s">
        <v>5588</v>
      </c>
    </row>
    <row r="407" spans="1:21" s="63" customFormat="1" ht="15" hidden="1" outlineLevel="1">
      <c r="A407" s="64" t="s">
        <v>5504</v>
      </c>
      <c r="B407" s="87"/>
      <c r="C407" s="87"/>
      <c r="D407" s="87" t="s">
        <v>5647</v>
      </c>
      <c r="E407" s="87"/>
      <c r="F407" s="87" t="s">
        <v>5639</v>
      </c>
      <c r="G407" s="87"/>
      <c r="H407" s="87" t="s">
        <v>5640</v>
      </c>
      <c r="I407" s="87">
        <v>19807</v>
      </c>
      <c r="J407" s="87" t="s">
        <v>5648</v>
      </c>
      <c r="K407" s="87"/>
      <c r="L407" s="64" t="s">
        <v>5533</v>
      </c>
      <c r="M407" s="87"/>
      <c r="N407" s="64" t="s">
        <v>5559</v>
      </c>
      <c r="O407" s="87"/>
      <c r="P407" s="87"/>
      <c r="Q407" s="87"/>
      <c r="R407" s="87"/>
      <c r="S407" s="87"/>
      <c r="T407" s="87"/>
      <c r="U407" s="74" t="s">
        <v>5589</v>
      </c>
    </row>
    <row r="408" spans="1:21" s="63" customFormat="1" ht="15" hidden="1" outlineLevel="1">
      <c r="A408" s="64" t="s">
        <v>5505</v>
      </c>
      <c r="B408" s="87"/>
      <c r="C408" s="87"/>
      <c r="D408" s="87" t="s">
        <v>5652</v>
      </c>
      <c r="E408" s="87"/>
      <c r="F408" s="87" t="s">
        <v>5653</v>
      </c>
      <c r="G408" s="87"/>
      <c r="H408" s="87" t="s">
        <v>3564</v>
      </c>
      <c r="I408" s="87">
        <v>20902</v>
      </c>
      <c r="J408" s="87" t="s">
        <v>5654</v>
      </c>
      <c r="K408" s="87"/>
      <c r="L408" s="64" t="s">
        <v>5534</v>
      </c>
      <c r="M408" s="87"/>
      <c r="N408" s="64" t="s">
        <v>5560</v>
      </c>
      <c r="O408" s="87"/>
      <c r="P408" s="87"/>
      <c r="Q408" s="87"/>
      <c r="R408" s="87"/>
      <c r="S408" s="87"/>
      <c r="T408" s="87"/>
      <c r="U408" s="74" t="s">
        <v>5590</v>
      </c>
    </row>
    <row r="409" spans="1:21" s="63" customFormat="1" ht="15" hidden="1" outlineLevel="1">
      <c r="A409" s="64" t="s">
        <v>5506</v>
      </c>
      <c r="B409" s="87"/>
      <c r="C409" s="87"/>
      <c r="D409" s="87" t="s">
        <v>5649</v>
      </c>
      <c r="E409" s="87"/>
      <c r="F409" s="87" t="s">
        <v>5650</v>
      </c>
      <c r="G409" s="87"/>
      <c r="H409" s="87" t="s">
        <v>4297</v>
      </c>
      <c r="I409" s="87">
        <v>15237</v>
      </c>
      <c r="J409" s="87" t="s">
        <v>5651</v>
      </c>
      <c r="K409" s="87"/>
      <c r="L409" s="64" t="s">
        <v>5535</v>
      </c>
      <c r="M409" s="87"/>
      <c r="N409" s="64" t="s">
        <v>5561</v>
      </c>
      <c r="O409" s="87"/>
      <c r="P409" s="87"/>
      <c r="Q409" s="87"/>
      <c r="R409" s="87"/>
      <c r="S409" s="87"/>
      <c r="T409" s="87"/>
      <c r="U409" s="74" t="s">
        <v>5591</v>
      </c>
    </row>
    <row r="410" spans="1:21" s="63" customFormat="1" ht="15" hidden="1" outlineLevel="1">
      <c r="A410" s="64" t="s">
        <v>5507</v>
      </c>
      <c r="B410" s="87"/>
      <c r="C410" s="87"/>
      <c r="D410" s="87" t="s">
        <v>5655</v>
      </c>
      <c r="E410" s="87" t="s">
        <v>5656</v>
      </c>
      <c r="F410" s="87" t="s">
        <v>5657</v>
      </c>
      <c r="G410" s="87"/>
      <c r="H410" s="87" t="s">
        <v>643</v>
      </c>
      <c r="I410" s="143" t="s">
        <v>5658</v>
      </c>
      <c r="J410" s="87" t="s">
        <v>5659</v>
      </c>
      <c r="K410" s="87"/>
      <c r="L410" s="64" t="s">
        <v>816</v>
      </c>
      <c r="M410" s="87"/>
      <c r="N410" s="64" t="s">
        <v>5562</v>
      </c>
      <c r="O410" s="87"/>
      <c r="P410" s="87"/>
      <c r="Q410" s="87"/>
      <c r="R410" s="87"/>
      <c r="S410" s="87"/>
      <c r="T410" s="87"/>
      <c r="U410" s="74" t="s">
        <v>5592</v>
      </c>
    </row>
    <row r="411" spans="1:21" s="63" customFormat="1" ht="15" hidden="1" outlineLevel="1">
      <c r="A411" s="64" t="s">
        <v>5508</v>
      </c>
      <c r="B411" s="87"/>
      <c r="C411" s="87"/>
      <c r="D411" s="87" t="s">
        <v>5660</v>
      </c>
      <c r="E411" s="87" t="s">
        <v>5661</v>
      </c>
      <c r="F411" s="87" t="s">
        <v>4343</v>
      </c>
      <c r="G411" s="87"/>
      <c r="H411" s="87" t="s">
        <v>3564</v>
      </c>
      <c r="I411" s="87">
        <v>21211</v>
      </c>
      <c r="J411" s="87" t="s">
        <v>5662</v>
      </c>
      <c r="K411" s="87"/>
      <c r="L411" s="64" t="s">
        <v>5536</v>
      </c>
      <c r="M411" s="87"/>
      <c r="N411" s="64" t="s">
        <v>5563</v>
      </c>
      <c r="O411" s="87"/>
      <c r="P411" s="87"/>
      <c r="Q411" s="87"/>
      <c r="R411" s="87"/>
      <c r="S411" s="87"/>
      <c r="T411" s="87"/>
      <c r="U411" s="74" t="s">
        <v>5593</v>
      </c>
    </row>
    <row r="412" spans="1:21" s="63" customFormat="1" ht="15" hidden="1" outlineLevel="1">
      <c r="A412" s="64" t="s">
        <v>5509</v>
      </c>
      <c r="B412" s="87"/>
      <c r="C412" s="87"/>
      <c r="D412" s="87" t="s">
        <v>5663</v>
      </c>
      <c r="E412" s="87"/>
      <c r="F412" s="87" t="s">
        <v>5664</v>
      </c>
      <c r="G412" s="87"/>
      <c r="H412" s="87" t="s">
        <v>3564</v>
      </c>
      <c r="I412" s="87">
        <v>21244</v>
      </c>
      <c r="J412" s="87" t="s">
        <v>5665</v>
      </c>
      <c r="K412" s="87"/>
      <c r="L412" s="64" t="s">
        <v>5537</v>
      </c>
      <c r="M412" s="87"/>
      <c r="N412" s="64" t="s">
        <v>5564</v>
      </c>
      <c r="O412" s="87"/>
      <c r="P412" s="87"/>
      <c r="Q412" s="87"/>
      <c r="R412" s="87"/>
      <c r="S412" s="87"/>
      <c r="T412" s="87"/>
      <c r="U412" s="74" t="s">
        <v>5594</v>
      </c>
    </row>
    <row r="413" spans="1:21" s="63" customFormat="1" ht="15" hidden="1" outlineLevel="1">
      <c r="A413" s="64" t="s">
        <v>5510</v>
      </c>
      <c r="B413" s="87"/>
      <c r="C413" s="87"/>
      <c r="D413" s="87" t="s">
        <v>5666</v>
      </c>
      <c r="E413" s="87"/>
      <c r="F413" s="87" t="s">
        <v>5667</v>
      </c>
      <c r="G413" s="87"/>
      <c r="H413" s="87"/>
      <c r="I413" s="87">
        <v>20009</v>
      </c>
      <c r="J413" s="87" t="s">
        <v>5668</v>
      </c>
      <c r="K413" s="87"/>
      <c r="L413" s="64" t="s">
        <v>5538</v>
      </c>
      <c r="M413" s="87"/>
      <c r="N413" s="64" t="s">
        <v>5565</v>
      </c>
      <c r="O413" s="87"/>
      <c r="P413" s="87"/>
      <c r="Q413" s="87"/>
      <c r="R413" s="87"/>
      <c r="S413" s="87"/>
      <c r="T413" s="87"/>
      <c r="U413" s="74" t="s">
        <v>5595</v>
      </c>
    </row>
    <row r="414" spans="1:21" s="63" customFormat="1" ht="15" hidden="1" outlineLevel="1">
      <c r="A414" s="64" t="s">
        <v>5511</v>
      </c>
      <c r="B414" s="87"/>
      <c r="C414" s="87"/>
      <c r="D414" s="87" t="s">
        <v>5669</v>
      </c>
      <c r="E414" s="87"/>
      <c r="F414" s="87" t="s">
        <v>5667</v>
      </c>
      <c r="G414" s="87"/>
      <c r="H414" s="87"/>
      <c r="I414" s="87">
        <v>20003</v>
      </c>
      <c r="J414" s="87" t="s">
        <v>5670</v>
      </c>
      <c r="K414" s="87"/>
      <c r="L414" s="64" t="s">
        <v>5539</v>
      </c>
      <c r="M414" s="87"/>
      <c r="N414" s="64" t="s">
        <v>5566</v>
      </c>
      <c r="O414" s="87"/>
      <c r="P414" s="87"/>
      <c r="Q414" s="87"/>
      <c r="R414" s="87"/>
      <c r="S414" s="87"/>
      <c r="T414" s="87"/>
      <c r="U414" s="74" t="s">
        <v>5596</v>
      </c>
    </row>
    <row r="415" spans="1:21" s="63" customFormat="1" ht="15" hidden="1" outlineLevel="1">
      <c r="A415" s="64" t="s">
        <v>5512</v>
      </c>
      <c r="B415" s="87"/>
      <c r="C415" s="87"/>
      <c r="D415" s="87" t="s">
        <v>5671</v>
      </c>
      <c r="E415" s="87" t="s">
        <v>5672</v>
      </c>
      <c r="F415" s="87" t="s">
        <v>5673</v>
      </c>
      <c r="G415" s="87"/>
      <c r="H415" s="87" t="s">
        <v>643</v>
      </c>
      <c r="I415" s="143" t="s">
        <v>5674</v>
      </c>
      <c r="J415" s="87" t="s">
        <v>5675</v>
      </c>
      <c r="K415" s="87"/>
      <c r="L415" s="64" t="s">
        <v>5540</v>
      </c>
      <c r="M415" s="87"/>
      <c r="N415" s="64" t="s">
        <v>5567</v>
      </c>
      <c r="O415" s="87"/>
      <c r="P415" s="87"/>
      <c r="Q415" s="87"/>
      <c r="R415" s="87"/>
      <c r="S415" s="87"/>
      <c r="T415" s="87"/>
      <c r="U415" s="74" t="s">
        <v>5597</v>
      </c>
    </row>
    <row r="416" spans="1:21" s="139" customFormat="1" ht="15" hidden="1" customHeight="1" outlineLevel="1">
      <c r="A416" s="137" t="s">
        <v>822</v>
      </c>
      <c r="B416" s="137"/>
      <c r="C416" s="138"/>
      <c r="D416" s="137" t="s">
        <v>823</v>
      </c>
      <c r="F416" s="137" t="s">
        <v>824</v>
      </c>
      <c r="H416" s="140" t="s">
        <v>449</v>
      </c>
      <c r="I416" s="140">
        <v>92688</v>
      </c>
      <c r="J416" s="138"/>
      <c r="K416" s="138"/>
      <c r="L416" s="140" t="s">
        <v>3629</v>
      </c>
      <c r="M416" s="140"/>
      <c r="N416" s="137" t="s">
        <v>828</v>
      </c>
      <c r="O416" s="138"/>
      <c r="P416" s="138"/>
      <c r="Q416" s="138"/>
      <c r="R416" s="138"/>
      <c r="S416" s="138"/>
      <c r="T416" s="138"/>
      <c r="U416" s="215"/>
    </row>
    <row r="417" spans="1:21" s="63" customFormat="1" ht="15" hidden="1" outlineLevel="1">
      <c r="A417" s="64" t="s">
        <v>3950</v>
      </c>
      <c r="B417" s="87"/>
      <c r="C417" s="87"/>
      <c r="D417" s="87" t="s">
        <v>5676</v>
      </c>
      <c r="E417" s="87" t="s">
        <v>5677</v>
      </c>
      <c r="F417" s="87" t="s">
        <v>4416</v>
      </c>
      <c r="G417" s="87"/>
      <c r="H417" s="87" t="s">
        <v>4417</v>
      </c>
      <c r="I417" s="87">
        <v>45458</v>
      </c>
      <c r="J417" s="87" t="s">
        <v>5678</v>
      </c>
      <c r="K417" s="87"/>
      <c r="L417" s="64" t="s">
        <v>5541</v>
      </c>
      <c r="M417" s="87"/>
      <c r="N417" s="64" t="s">
        <v>5569</v>
      </c>
      <c r="O417" s="87"/>
      <c r="P417" s="87"/>
      <c r="Q417" s="87"/>
      <c r="R417" s="87"/>
      <c r="S417" s="87"/>
      <c r="T417" s="87"/>
      <c r="U417" s="74" t="s">
        <v>5599</v>
      </c>
    </row>
    <row r="418" spans="1:21" s="63" customFormat="1" ht="15" hidden="1" outlineLevel="1">
      <c r="A418" s="64" t="s">
        <v>5514</v>
      </c>
      <c r="B418" s="87"/>
      <c r="C418" s="87"/>
      <c r="D418" s="87" t="s">
        <v>5679</v>
      </c>
      <c r="E418" s="87"/>
      <c r="F418" s="87" t="s">
        <v>3550</v>
      </c>
      <c r="G418" s="87"/>
      <c r="H418" s="87" t="s">
        <v>818</v>
      </c>
      <c r="I418" s="87">
        <v>30339</v>
      </c>
      <c r="J418" s="87" t="s">
        <v>5680</v>
      </c>
      <c r="K418" s="87"/>
      <c r="L418" s="64" t="s">
        <v>5542</v>
      </c>
      <c r="M418" s="87"/>
      <c r="N418" s="64" t="s">
        <v>5570</v>
      </c>
      <c r="O418" s="87"/>
      <c r="P418" s="87"/>
      <c r="Q418" s="87"/>
      <c r="R418" s="87"/>
      <c r="S418" s="87"/>
      <c r="T418" s="87"/>
      <c r="U418" s="74" t="s">
        <v>5600</v>
      </c>
    </row>
    <row r="419" spans="1:21" s="63" customFormat="1" ht="15" hidden="1" outlineLevel="1">
      <c r="A419" s="64" t="s">
        <v>3958</v>
      </c>
      <c r="B419" s="87"/>
      <c r="C419" s="87"/>
      <c r="D419" s="87" t="s">
        <v>5681</v>
      </c>
      <c r="E419" s="87"/>
      <c r="F419" s="87" t="s">
        <v>5682</v>
      </c>
      <c r="G419" s="87"/>
      <c r="H419" s="87" t="s">
        <v>643</v>
      </c>
      <c r="I419" s="143" t="s">
        <v>5683</v>
      </c>
      <c r="J419" s="87" t="s">
        <v>4655</v>
      </c>
      <c r="K419" s="87"/>
      <c r="L419" s="64" t="s">
        <v>5543</v>
      </c>
      <c r="M419" s="87"/>
      <c r="N419" s="64" t="s">
        <v>5571</v>
      </c>
      <c r="O419" s="87"/>
      <c r="P419" s="87"/>
      <c r="Q419" s="87"/>
      <c r="R419" s="87"/>
      <c r="S419" s="87"/>
      <c r="T419" s="87"/>
      <c r="U419" s="74" t="s">
        <v>5601</v>
      </c>
    </row>
    <row r="420" spans="1:21" s="63" customFormat="1" ht="15" hidden="1" outlineLevel="1">
      <c r="A420" s="64" t="s">
        <v>5515</v>
      </c>
      <c r="B420" s="87"/>
      <c r="C420" s="87"/>
      <c r="D420" s="87" t="s">
        <v>5684</v>
      </c>
      <c r="E420" s="87" t="s">
        <v>5685</v>
      </c>
      <c r="F420" s="87" t="s">
        <v>5686</v>
      </c>
      <c r="G420" s="87"/>
      <c r="H420" s="87" t="s">
        <v>806</v>
      </c>
      <c r="I420" s="87">
        <v>10018</v>
      </c>
      <c r="J420" s="87" t="s">
        <v>5687</v>
      </c>
      <c r="K420" s="87"/>
      <c r="L420" s="64" t="s">
        <v>5460</v>
      </c>
      <c r="M420" s="87"/>
      <c r="N420" s="64" t="s">
        <v>5572</v>
      </c>
      <c r="O420" s="87"/>
      <c r="P420" s="87"/>
      <c r="Q420" s="87"/>
      <c r="R420" s="87"/>
      <c r="S420" s="87"/>
      <c r="T420" s="87"/>
      <c r="U420" s="74" t="s">
        <v>5602</v>
      </c>
    </row>
    <row r="421" spans="1:21" s="63" customFormat="1" ht="15" hidden="1" outlineLevel="1">
      <c r="A421" s="64" t="s">
        <v>5516</v>
      </c>
      <c r="B421" s="87"/>
      <c r="C421" s="87"/>
      <c r="D421" s="87" t="s">
        <v>5688</v>
      </c>
      <c r="E421" s="87" t="s">
        <v>5689</v>
      </c>
      <c r="F421" s="87" t="s">
        <v>5690</v>
      </c>
      <c r="G421" s="87"/>
      <c r="H421" s="87" t="s">
        <v>5691</v>
      </c>
      <c r="I421" s="87">
        <v>38119</v>
      </c>
      <c r="J421" s="87" t="s">
        <v>5692</v>
      </c>
      <c r="K421" s="87"/>
      <c r="L421" s="64" t="s">
        <v>5544</v>
      </c>
      <c r="M421" s="87"/>
      <c r="N421" s="64" t="s">
        <v>5573</v>
      </c>
      <c r="O421" s="87"/>
      <c r="P421" s="87"/>
      <c r="Q421" s="87"/>
      <c r="R421" s="87"/>
      <c r="S421" s="87"/>
      <c r="T421" s="87"/>
      <c r="U421" s="74">
        <v>541512</v>
      </c>
    </row>
    <row r="422" spans="1:21" s="63" customFormat="1" ht="15" hidden="1" outlineLevel="1">
      <c r="A422" s="64" t="s">
        <v>5517</v>
      </c>
      <c r="B422" s="87"/>
      <c r="C422" s="87"/>
      <c r="D422" s="87" t="s">
        <v>5693</v>
      </c>
      <c r="E422" s="87"/>
      <c r="F422" s="87" t="s">
        <v>4426</v>
      </c>
      <c r="G422" s="87"/>
      <c r="H422" s="87" t="s">
        <v>655</v>
      </c>
      <c r="I422" s="87">
        <v>20112</v>
      </c>
      <c r="J422" s="87" t="s">
        <v>5694</v>
      </c>
      <c r="K422" s="87"/>
      <c r="L422" s="64" t="s">
        <v>816</v>
      </c>
      <c r="M422" s="87"/>
      <c r="N422" s="64" t="s">
        <v>816</v>
      </c>
      <c r="O422" s="87"/>
      <c r="P422" s="87"/>
      <c r="Q422" s="87"/>
      <c r="R422" s="87"/>
      <c r="S422" s="87"/>
      <c r="T422" s="87"/>
      <c r="U422" s="74" t="s">
        <v>5603</v>
      </c>
    </row>
    <row r="423" spans="1:21" s="63" customFormat="1" ht="15" hidden="1" outlineLevel="1">
      <c r="A423" s="64" t="s">
        <v>5518</v>
      </c>
      <c r="B423" s="87"/>
      <c r="C423" s="87"/>
      <c r="D423" s="87" t="s">
        <v>5695</v>
      </c>
      <c r="E423" s="87"/>
      <c r="F423" s="87" t="s">
        <v>5696</v>
      </c>
      <c r="G423" s="87"/>
      <c r="H423" s="87" t="s">
        <v>639</v>
      </c>
      <c r="I423" s="143" t="s">
        <v>5697</v>
      </c>
      <c r="J423" s="87" t="s">
        <v>5698</v>
      </c>
      <c r="K423" s="87"/>
      <c r="L423" s="64" t="s">
        <v>5545</v>
      </c>
      <c r="M423" s="87"/>
      <c r="N423" s="64" t="s">
        <v>5574</v>
      </c>
      <c r="O423" s="87"/>
      <c r="P423" s="87"/>
      <c r="Q423" s="87"/>
      <c r="R423" s="87"/>
      <c r="S423" s="87"/>
      <c r="T423" s="87"/>
      <c r="U423" s="74" t="s">
        <v>5604</v>
      </c>
    </row>
    <row r="424" spans="1:21" s="63" customFormat="1" ht="15" hidden="1" outlineLevel="1">
      <c r="A424" s="64" t="s">
        <v>5519</v>
      </c>
      <c r="B424" s="87"/>
      <c r="C424" s="87"/>
      <c r="D424" s="87" t="s">
        <v>5700</v>
      </c>
      <c r="E424" s="87"/>
      <c r="F424" s="87" t="s">
        <v>5639</v>
      </c>
      <c r="G424" s="87"/>
      <c r="H424" s="87" t="s">
        <v>5640</v>
      </c>
      <c r="I424" s="87">
        <v>19899</v>
      </c>
      <c r="J424" s="87" t="s">
        <v>5699</v>
      </c>
      <c r="K424" s="87"/>
      <c r="L424" s="64" t="s">
        <v>5546</v>
      </c>
      <c r="M424" s="87"/>
      <c r="N424" s="64" t="s">
        <v>5575</v>
      </c>
      <c r="O424" s="87"/>
      <c r="P424" s="87"/>
      <c r="Q424" s="87"/>
      <c r="R424" s="87"/>
      <c r="S424" s="87"/>
      <c r="T424" s="87"/>
      <c r="U424" s="74" t="s">
        <v>5605</v>
      </c>
    </row>
    <row r="425" spans="1:21" s="63" customFormat="1" ht="15" hidden="1" outlineLevel="1">
      <c r="A425" s="64" t="s">
        <v>5520</v>
      </c>
      <c r="B425" s="87"/>
      <c r="C425" s="87"/>
      <c r="D425" s="87" t="s">
        <v>5701</v>
      </c>
      <c r="E425" s="87"/>
      <c r="F425" s="87" t="s">
        <v>4343</v>
      </c>
      <c r="G425" s="87"/>
      <c r="H425" s="87" t="s">
        <v>3564</v>
      </c>
      <c r="I425" s="87">
        <v>21214</v>
      </c>
      <c r="J425" s="87" t="s">
        <v>5702</v>
      </c>
      <c r="K425" s="87"/>
      <c r="L425" s="64" t="s">
        <v>5547</v>
      </c>
      <c r="M425" s="87"/>
      <c r="N425" s="64" t="s">
        <v>5576</v>
      </c>
      <c r="O425" s="87"/>
      <c r="P425" s="87"/>
      <c r="Q425" s="87"/>
      <c r="R425" s="87"/>
      <c r="S425" s="87"/>
      <c r="T425" s="87"/>
      <c r="U425" s="74" t="s">
        <v>5606</v>
      </c>
    </row>
    <row r="426" spans="1:21" s="93" customFormat="1" ht="15" collapsed="1">
      <c r="A426" s="91" t="s">
        <v>5703</v>
      </c>
      <c r="B426" s="92"/>
      <c r="C426" s="92"/>
      <c r="D426" s="92"/>
      <c r="E426" s="92"/>
      <c r="F426" s="92"/>
      <c r="G426" s="92"/>
      <c r="H426" s="92"/>
      <c r="I426" s="92"/>
      <c r="J426" s="92"/>
      <c r="K426" s="92"/>
      <c r="L426" s="92"/>
      <c r="M426" s="92"/>
      <c r="N426" s="92"/>
      <c r="O426" s="92"/>
      <c r="P426" s="92"/>
      <c r="Q426" s="92"/>
      <c r="R426" s="92"/>
      <c r="S426" s="92"/>
      <c r="T426" s="92"/>
      <c r="U426" s="214"/>
    </row>
    <row r="427" spans="1:21" s="63" customFormat="1" ht="15" hidden="1" outlineLevel="1">
      <c r="A427" s="144" t="s">
        <v>5704</v>
      </c>
      <c r="B427" s="87"/>
      <c r="C427" s="87"/>
      <c r="D427" s="87" t="s">
        <v>5836</v>
      </c>
      <c r="E427" s="87"/>
      <c r="F427" s="87" t="s">
        <v>5967</v>
      </c>
      <c r="H427" s="87" t="s">
        <v>5968</v>
      </c>
      <c r="I427" s="87">
        <v>20032</v>
      </c>
      <c r="J427" s="87"/>
      <c r="K427" s="87"/>
      <c r="L427" s="87" t="s">
        <v>6114</v>
      </c>
      <c r="M427" s="87" t="s">
        <v>6115</v>
      </c>
      <c r="N427" s="87" t="s">
        <v>6116</v>
      </c>
      <c r="O427" s="87"/>
      <c r="P427" s="87"/>
      <c r="Q427" s="87"/>
      <c r="R427" s="87"/>
      <c r="S427" s="87"/>
      <c r="T427" s="87"/>
      <c r="U427" s="216"/>
    </row>
    <row r="428" spans="1:21" s="63" customFormat="1" ht="15" hidden="1" outlineLevel="1">
      <c r="A428" s="144" t="s">
        <v>5705</v>
      </c>
      <c r="B428" s="87"/>
      <c r="C428" s="87"/>
      <c r="D428" s="87" t="s">
        <v>5837</v>
      </c>
      <c r="E428" s="87"/>
      <c r="F428" s="87" t="s">
        <v>805</v>
      </c>
      <c r="H428" s="87" t="s">
        <v>806</v>
      </c>
      <c r="I428" s="87">
        <v>10018</v>
      </c>
      <c r="J428" s="87"/>
      <c r="K428" s="87"/>
      <c r="L428" s="87" t="s">
        <v>6117</v>
      </c>
      <c r="M428" s="87" t="s">
        <v>6118</v>
      </c>
      <c r="N428" s="87" t="s">
        <v>6119</v>
      </c>
      <c r="O428" s="87"/>
      <c r="P428" s="87"/>
      <c r="Q428" s="87"/>
      <c r="R428" s="87"/>
      <c r="S428" s="87"/>
      <c r="T428" s="87"/>
      <c r="U428" s="216"/>
    </row>
    <row r="429" spans="1:21" s="63" customFormat="1" ht="15" hidden="1" outlineLevel="1">
      <c r="A429" s="144" t="s">
        <v>5706</v>
      </c>
      <c r="B429" s="87"/>
      <c r="C429" s="87"/>
      <c r="D429" s="87" t="s">
        <v>5838</v>
      </c>
      <c r="E429" s="87"/>
      <c r="F429" s="87" t="s">
        <v>5969</v>
      </c>
      <c r="H429" s="87" t="s">
        <v>3564</v>
      </c>
      <c r="I429" s="87">
        <v>20774</v>
      </c>
      <c r="J429" s="87"/>
      <c r="K429" s="87"/>
      <c r="L429" s="87" t="s">
        <v>6120</v>
      </c>
      <c r="M429" s="87" t="s">
        <v>6121</v>
      </c>
      <c r="N429" s="87" t="s">
        <v>6122</v>
      </c>
      <c r="O429" s="87" t="s">
        <v>6029</v>
      </c>
      <c r="P429" s="87"/>
      <c r="Q429" s="87"/>
      <c r="R429" s="87"/>
      <c r="S429" s="87"/>
      <c r="T429" s="87"/>
      <c r="U429" s="216"/>
    </row>
    <row r="430" spans="1:21" s="63" customFormat="1" ht="15" hidden="1" outlineLevel="1">
      <c r="A430" s="144" t="s">
        <v>5707</v>
      </c>
      <c r="B430" s="87"/>
      <c r="C430" s="87"/>
      <c r="D430" s="87" t="s">
        <v>5839</v>
      </c>
      <c r="E430" s="87"/>
      <c r="F430" s="87" t="s">
        <v>5970</v>
      </c>
      <c r="H430" s="87" t="s">
        <v>449</v>
      </c>
      <c r="I430" s="87" t="s">
        <v>5971</v>
      </c>
      <c r="J430" s="87"/>
      <c r="K430" s="87"/>
      <c r="L430" s="87" t="s">
        <v>6123</v>
      </c>
      <c r="M430" s="87" t="s">
        <v>6124</v>
      </c>
      <c r="N430" s="87" t="s">
        <v>6125</v>
      </c>
      <c r="O430" s="87" t="s">
        <v>6030</v>
      </c>
      <c r="P430" s="87"/>
      <c r="Q430" s="87"/>
      <c r="R430" s="87"/>
      <c r="S430" s="87"/>
      <c r="T430" s="87"/>
      <c r="U430" s="216"/>
    </row>
    <row r="431" spans="1:21" s="63" customFormat="1" ht="15" hidden="1" outlineLevel="1">
      <c r="A431" s="144" t="s">
        <v>5708</v>
      </c>
      <c r="B431" s="87"/>
      <c r="C431" s="87"/>
      <c r="D431" s="87" t="s">
        <v>5840</v>
      </c>
      <c r="E431" s="87"/>
      <c r="F431" s="87" t="s">
        <v>5972</v>
      </c>
      <c r="H431" s="87" t="s">
        <v>655</v>
      </c>
      <c r="I431" s="87">
        <v>22030</v>
      </c>
      <c r="J431" s="87"/>
      <c r="K431" s="87"/>
      <c r="L431" s="87" t="s">
        <v>6126</v>
      </c>
      <c r="M431" s="87" t="s">
        <v>6127</v>
      </c>
      <c r="N431" s="87" t="s">
        <v>6128</v>
      </c>
      <c r="O431" s="87" t="s">
        <v>6031</v>
      </c>
      <c r="P431" s="87"/>
      <c r="Q431" s="87"/>
      <c r="R431" s="87"/>
      <c r="S431" s="87"/>
      <c r="T431" s="87"/>
      <c r="U431" s="216"/>
    </row>
    <row r="432" spans="1:21" s="63" customFormat="1" ht="15" hidden="1" outlineLevel="1">
      <c r="A432" s="144" t="s">
        <v>5709</v>
      </c>
      <c r="B432" s="87"/>
      <c r="C432" s="87"/>
      <c r="D432" s="87" t="s">
        <v>5841</v>
      </c>
      <c r="E432" s="87"/>
      <c r="F432" s="87" t="s">
        <v>1185</v>
      </c>
      <c r="H432" s="87" t="s">
        <v>5968</v>
      </c>
      <c r="I432" s="87">
        <v>20005</v>
      </c>
      <c r="J432" s="87"/>
      <c r="K432" s="87"/>
      <c r="L432" s="87" t="s">
        <v>6129</v>
      </c>
      <c r="M432" s="87" t="s">
        <v>6130</v>
      </c>
      <c r="N432" s="87" t="s">
        <v>6131</v>
      </c>
      <c r="O432" s="87" t="s">
        <v>6032</v>
      </c>
      <c r="P432" s="87"/>
      <c r="Q432" s="87"/>
      <c r="R432" s="87"/>
      <c r="S432" s="87"/>
      <c r="T432" s="87"/>
      <c r="U432" s="216"/>
    </row>
    <row r="433" spans="1:21" s="63" customFormat="1" ht="15" hidden="1" outlineLevel="1">
      <c r="A433" s="144" t="s">
        <v>5710</v>
      </c>
      <c r="B433" s="87"/>
      <c r="C433" s="87"/>
      <c r="D433" s="87" t="s">
        <v>5842</v>
      </c>
      <c r="E433" s="87"/>
      <c r="F433" s="87" t="s">
        <v>799</v>
      </c>
      <c r="H433" s="87" t="s">
        <v>655</v>
      </c>
      <c r="I433" s="87">
        <v>22042</v>
      </c>
      <c r="J433" s="87"/>
      <c r="K433" s="87"/>
      <c r="L433" s="87" t="s">
        <v>6132</v>
      </c>
      <c r="M433" s="87" t="s">
        <v>6133</v>
      </c>
      <c r="N433" s="87" t="s">
        <v>6134</v>
      </c>
      <c r="O433" s="87" t="s">
        <v>6033</v>
      </c>
      <c r="P433" s="87"/>
      <c r="Q433" s="87"/>
      <c r="R433" s="87"/>
      <c r="S433" s="87"/>
      <c r="T433" s="87"/>
      <c r="U433" s="216"/>
    </row>
    <row r="434" spans="1:21" s="63" customFormat="1" ht="15" hidden="1" outlineLevel="1">
      <c r="A434" s="144" t="s">
        <v>5711</v>
      </c>
      <c r="B434" s="87"/>
      <c r="C434" s="87"/>
      <c r="D434" s="87" t="s">
        <v>5843</v>
      </c>
      <c r="E434" s="87"/>
      <c r="F434" s="87" t="s">
        <v>5973</v>
      </c>
      <c r="H434" s="87" t="s">
        <v>655</v>
      </c>
      <c r="I434" s="87">
        <v>22079</v>
      </c>
      <c r="J434" s="87"/>
      <c r="K434" s="87"/>
      <c r="L434" s="87" t="s">
        <v>6135</v>
      </c>
      <c r="M434" s="87" t="s">
        <v>6136</v>
      </c>
      <c r="N434" s="87" t="s">
        <v>6137</v>
      </c>
      <c r="O434" s="87" t="s">
        <v>6034</v>
      </c>
      <c r="P434" s="87"/>
      <c r="Q434" s="87"/>
      <c r="R434" s="87"/>
      <c r="S434" s="87"/>
      <c r="T434" s="87"/>
      <c r="U434" s="216"/>
    </row>
    <row r="435" spans="1:21" s="63" customFormat="1" ht="15" hidden="1" outlineLevel="1">
      <c r="A435" s="144" t="s">
        <v>5712</v>
      </c>
      <c r="B435" s="87"/>
      <c r="C435" s="87"/>
      <c r="D435" s="87" t="s">
        <v>5844</v>
      </c>
      <c r="E435" s="87"/>
      <c r="F435" s="87" t="s">
        <v>5974</v>
      </c>
      <c r="H435" s="87" t="s">
        <v>3564</v>
      </c>
      <c r="I435" s="87">
        <v>21117</v>
      </c>
      <c r="J435" s="87"/>
      <c r="K435" s="87"/>
      <c r="L435" s="87" t="s">
        <v>6138</v>
      </c>
      <c r="M435" s="87" t="s">
        <v>6139</v>
      </c>
      <c r="N435" s="87" t="s">
        <v>6140</v>
      </c>
      <c r="O435" s="87" t="s">
        <v>6035</v>
      </c>
      <c r="P435" s="87"/>
      <c r="Q435" s="87"/>
      <c r="R435" s="87"/>
      <c r="S435" s="87"/>
      <c r="T435" s="87"/>
      <c r="U435" s="216"/>
    </row>
    <row r="436" spans="1:21" s="63" customFormat="1" ht="15" hidden="1" outlineLevel="1">
      <c r="A436" s="144" t="s">
        <v>5713</v>
      </c>
      <c r="B436" s="87"/>
      <c r="C436" s="87"/>
      <c r="D436" s="87" t="s">
        <v>5845</v>
      </c>
      <c r="E436" s="87"/>
      <c r="F436" s="87" t="s">
        <v>1185</v>
      </c>
      <c r="H436" s="87" t="s">
        <v>5968</v>
      </c>
      <c r="I436" s="87">
        <v>20002</v>
      </c>
      <c r="J436" s="87"/>
      <c r="K436" s="87"/>
      <c r="L436" s="87" t="s">
        <v>6141</v>
      </c>
      <c r="M436" s="87" t="s">
        <v>6142</v>
      </c>
      <c r="N436" s="87" t="s">
        <v>6143</v>
      </c>
      <c r="O436" s="87"/>
      <c r="P436" s="87"/>
      <c r="Q436" s="87"/>
      <c r="R436" s="87"/>
      <c r="S436" s="87"/>
      <c r="T436" s="87"/>
      <c r="U436" s="216"/>
    </row>
    <row r="437" spans="1:21" s="63" customFormat="1" ht="15" hidden="1" outlineLevel="1">
      <c r="A437" s="144" t="s">
        <v>5714</v>
      </c>
      <c r="B437" s="87"/>
      <c r="C437" s="87"/>
      <c r="D437" s="87" t="s">
        <v>5846</v>
      </c>
      <c r="E437" s="87"/>
      <c r="F437" s="87" t="s">
        <v>5975</v>
      </c>
      <c r="H437" s="87" t="s">
        <v>3564</v>
      </c>
      <c r="I437" s="87">
        <v>20814</v>
      </c>
      <c r="J437" s="87"/>
      <c r="K437" s="87"/>
      <c r="L437" s="87" t="s">
        <v>6144</v>
      </c>
      <c r="M437" s="87" t="s">
        <v>6145</v>
      </c>
      <c r="N437" s="87" t="s">
        <v>6146</v>
      </c>
      <c r="O437" s="87"/>
      <c r="P437" s="87"/>
      <c r="Q437" s="87"/>
      <c r="R437" s="87"/>
      <c r="S437" s="87"/>
      <c r="T437" s="87"/>
      <c r="U437" s="216"/>
    </row>
    <row r="438" spans="1:21" s="63" customFormat="1" ht="15" hidden="1" outlineLevel="1">
      <c r="A438" s="144" t="s">
        <v>5715</v>
      </c>
      <c r="B438" s="87"/>
      <c r="C438" s="87"/>
      <c r="D438" s="87" t="s">
        <v>5847</v>
      </c>
      <c r="E438" s="87"/>
      <c r="F438" s="87" t="s">
        <v>5976</v>
      </c>
      <c r="H438" s="87" t="s">
        <v>3564</v>
      </c>
      <c r="I438" s="87">
        <v>21045</v>
      </c>
      <c r="J438" s="87"/>
      <c r="K438" s="87"/>
      <c r="L438" s="87" t="s">
        <v>6147</v>
      </c>
      <c r="M438" s="87" t="s">
        <v>6148</v>
      </c>
      <c r="N438" s="87" t="s">
        <v>6149</v>
      </c>
      <c r="O438" s="87" t="s">
        <v>6036</v>
      </c>
      <c r="P438" s="87"/>
      <c r="Q438" s="87"/>
      <c r="R438" s="87"/>
      <c r="S438" s="87"/>
      <c r="T438" s="87"/>
      <c r="U438" s="216"/>
    </row>
    <row r="439" spans="1:21" s="63" customFormat="1" ht="15" hidden="1" outlineLevel="1">
      <c r="A439" s="144" t="s">
        <v>5716</v>
      </c>
      <c r="B439" s="87"/>
      <c r="C439" s="87"/>
      <c r="D439" s="87" t="s">
        <v>5848</v>
      </c>
      <c r="E439" s="87"/>
      <c r="F439" s="87" t="s">
        <v>5977</v>
      </c>
      <c r="H439" s="87" t="s">
        <v>3564</v>
      </c>
      <c r="I439" s="87">
        <v>20706</v>
      </c>
      <c r="J439" s="87"/>
      <c r="K439" s="87"/>
      <c r="L439" s="87" t="s">
        <v>6150</v>
      </c>
      <c r="M439" s="87" t="s">
        <v>6151</v>
      </c>
      <c r="N439" s="87" t="s">
        <v>6152</v>
      </c>
      <c r="O439" s="87"/>
      <c r="P439" s="87"/>
      <c r="Q439" s="87"/>
      <c r="R439" s="87"/>
      <c r="S439" s="87"/>
      <c r="T439" s="87"/>
      <c r="U439" s="216"/>
    </row>
    <row r="440" spans="1:21" s="63" customFormat="1" ht="15" hidden="1" outlineLevel="1">
      <c r="A440" s="144" t="s">
        <v>5717</v>
      </c>
      <c r="B440" s="87"/>
      <c r="C440" s="87"/>
      <c r="D440" s="87" t="s">
        <v>5849</v>
      </c>
      <c r="E440" s="87"/>
      <c r="F440" s="87" t="s">
        <v>5978</v>
      </c>
      <c r="H440" s="87" t="s">
        <v>449</v>
      </c>
      <c r="I440" s="87">
        <v>94803</v>
      </c>
      <c r="J440" s="87"/>
      <c r="K440" s="87"/>
      <c r="L440" s="87" t="s">
        <v>6153</v>
      </c>
      <c r="M440" s="87" t="s">
        <v>6154</v>
      </c>
      <c r="N440" s="87" t="s">
        <v>4737</v>
      </c>
      <c r="O440" s="87" t="s">
        <v>6037</v>
      </c>
      <c r="P440" s="87"/>
      <c r="Q440" s="87"/>
      <c r="R440" s="87"/>
      <c r="S440" s="87"/>
      <c r="T440" s="87"/>
      <c r="U440" s="216"/>
    </row>
    <row r="441" spans="1:21" s="63" customFormat="1" ht="15" hidden="1" outlineLevel="1">
      <c r="A441" s="144" t="s">
        <v>5718</v>
      </c>
      <c r="B441" s="87"/>
      <c r="C441" s="87"/>
      <c r="D441" s="87" t="s">
        <v>5850</v>
      </c>
      <c r="E441" s="87"/>
      <c r="F441" s="87" t="s">
        <v>1185</v>
      </c>
      <c r="H441" s="87" t="s">
        <v>5968</v>
      </c>
      <c r="I441" s="87">
        <v>20002</v>
      </c>
      <c r="J441" s="87"/>
      <c r="K441" s="87"/>
      <c r="L441" s="87" t="s">
        <v>6155</v>
      </c>
      <c r="M441" s="87" t="s">
        <v>6156</v>
      </c>
      <c r="N441" s="87" t="s">
        <v>6157</v>
      </c>
      <c r="O441" s="87" t="s">
        <v>6038</v>
      </c>
      <c r="P441" s="87"/>
      <c r="Q441" s="87"/>
      <c r="R441" s="87"/>
      <c r="S441" s="87"/>
      <c r="T441" s="87"/>
      <c r="U441" s="216"/>
    </row>
    <row r="442" spans="1:21" s="63" customFormat="1" ht="15" hidden="1" outlineLevel="1">
      <c r="A442" s="144" t="s">
        <v>5719</v>
      </c>
      <c r="B442" s="87"/>
      <c r="C442" s="87"/>
      <c r="D442" s="87" t="s">
        <v>5851</v>
      </c>
      <c r="E442" s="87"/>
      <c r="F442" s="87" t="s">
        <v>1185</v>
      </c>
      <c r="H442" s="87" t="s">
        <v>5968</v>
      </c>
      <c r="I442" s="87">
        <v>20005</v>
      </c>
      <c r="J442" s="87"/>
      <c r="K442" s="87"/>
      <c r="L442" s="87" t="s">
        <v>6158</v>
      </c>
      <c r="M442" s="87"/>
      <c r="N442" s="87" t="s">
        <v>6159</v>
      </c>
      <c r="O442" s="87"/>
      <c r="P442" s="87"/>
      <c r="Q442" s="87"/>
      <c r="R442" s="87"/>
      <c r="S442" s="87"/>
      <c r="T442" s="87"/>
      <c r="U442" s="216"/>
    </row>
    <row r="443" spans="1:21" s="63" customFormat="1" ht="15" hidden="1" outlineLevel="1">
      <c r="A443" s="144" t="s">
        <v>5720</v>
      </c>
      <c r="B443" s="87"/>
      <c r="C443" s="87"/>
      <c r="D443" s="87" t="s">
        <v>5852</v>
      </c>
      <c r="E443" s="87"/>
      <c r="F443" s="87" t="s">
        <v>5267</v>
      </c>
      <c r="H443" s="87" t="s">
        <v>3564</v>
      </c>
      <c r="I443" s="87">
        <v>21031</v>
      </c>
      <c r="J443" s="87"/>
      <c r="K443" s="87"/>
      <c r="L443" s="87" t="s">
        <v>6160</v>
      </c>
      <c r="M443" s="87" t="s">
        <v>6161</v>
      </c>
      <c r="N443" s="87" t="s">
        <v>6162</v>
      </c>
      <c r="O443" s="87"/>
      <c r="P443" s="87"/>
      <c r="Q443" s="87"/>
      <c r="R443" s="87"/>
      <c r="S443" s="87"/>
      <c r="T443" s="87"/>
      <c r="U443" s="216"/>
    </row>
    <row r="444" spans="1:21" s="63" customFormat="1" ht="15" hidden="1" outlineLevel="1">
      <c r="A444" s="144" t="s">
        <v>5721</v>
      </c>
      <c r="B444" s="87"/>
      <c r="C444" s="87"/>
      <c r="D444" s="87" t="s">
        <v>5853</v>
      </c>
      <c r="E444" s="87"/>
      <c r="F444" s="87" t="s">
        <v>5979</v>
      </c>
      <c r="H444" s="87" t="s">
        <v>655</v>
      </c>
      <c r="I444" s="87">
        <v>20190</v>
      </c>
      <c r="J444" s="87"/>
      <c r="K444" s="87"/>
      <c r="L444" s="87" t="s">
        <v>6163</v>
      </c>
      <c r="M444" s="87" t="s">
        <v>6164</v>
      </c>
      <c r="N444" s="87" t="s">
        <v>6165</v>
      </c>
      <c r="O444" s="87"/>
      <c r="P444" s="87"/>
      <c r="Q444" s="87"/>
      <c r="R444" s="87"/>
      <c r="S444" s="87"/>
      <c r="T444" s="87"/>
      <c r="U444" s="216"/>
    </row>
    <row r="445" spans="1:21" s="63" customFormat="1" ht="15" hidden="1" outlineLevel="1">
      <c r="A445" s="144" t="s">
        <v>5722</v>
      </c>
      <c r="B445" s="87"/>
      <c r="C445" s="87"/>
      <c r="D445" s="87" t="s">
        <v>5854</v>
      </c>
      <c r="E445" s="87"/>
      <c r="F445" s="87" t="s">
        <v>5980</v>
      </c>
      <c r="H445" s="87" t="s">
        <v>449</v>
      </c>
      <c r="I445" s="87">
        <v>94621</v>
      </c>
      <c r="J445" s="87"/>
      <c r="K445" s="87"/>
      <c r="L445" s="87" t="s">
        <v>6166</v>
      </c>
      <c r="M445" s="87" t="s">
        <v>6167</v>
      </c>
      <c r="N445" s="87" t="s">
        <v>4755</v>
      </c>
      <c r="O445" s="87"/>
      <c r="P445" s="87"/>
      <c r="Q445" s="87"/>
      <c r="R445" s="87"/>
      <c r="S445" s="87"/>
      <c r="T445" s="87"/>
      <c r="U445" s="216"/>
    </row>
    <row r="446" spans="1:21" s="63" customFormat="1" ht="15" hidden="1" outlineLevel="1">
      <c r="A446" s="144" t="s">
        <v>5723</v>
      </c>
      <c r="B446" s="87"/>
      <c r="C446" s="87"/>
      <c r="D446" s="87" t="s">
        <v>5855</v>
      </c>
      <c r="E446" s="87"/>
      <c r="F446" s="87" t="s">
        <v>1185</v>
      </c>
      <c r="H446" s="87" t="s">
        <v>5968</v>
      </c>
      <c r="I446" s="87">
        <v>20011</v>
      </c>
      <c r="J446" s="87"/>
      <c r="K446" s="87"/>
      <c r="L446" s="87" t="s">
        <v>6168</v>
      </c>
      <c r="M446" s="87" t="s">
        <v>6169</v>
      </c>
      <c r="N446" s="87" t="s">
        <v>6170</v>
      </c>
      <c r="O446" s="87"/>
      <c r="P446" s="87"/>
      <c r="Q446" s="87"/>
      <c r="R446" s="87"/>
      <c r="S446" s="87"/>
      <c r="T446" s="87"/>
      <c r="U446" s="216"/>
    </row>
    <row r="447" spans="1:21" s="63" customFormat="1" ht="15" hidden="1" outlineLevel="1">
      <c r="A447" s="144" t="s">
        <v>5724</v>
      </c>
      <c r="B447" s="87"/>
      <c r="C447" s="87"/>
      <c r="D447" s="87" t="s">
        <v>5856</v>
      </c>
      <c r="E447" s="87"/>
      <c r="F447" s="87" t="s">
        <v>5981</v>
      </c>
      <c r="H447" s="87" t="s">
        <v>3564</v>
      </c>
      <c r="I447" s="87">
        <v>21043</v>
      </c>
      <c r="J447" s="87"/>
      <c r="K447" s="87"/>
      <c r="L447" s="87" t="s">
        <v>6171</v>
      </c>
      <c r="M447" s="87" t="s">
        <v>6172</v>
      </c>
      <c r="N447" s="87" t="s">
        <v>6173</v>
      </c>
      <c r="O447" s="87"/>
      <c r="P447" s="87"/>
      <c r="Q447" s="87"/>
      <c r="R447" s="87"/>
      <c r="S447" s="87"/>
      <c r="T447" s="87"/>
      <c r="U447" s="216"/>
    </row>
    <row r="448" spans="1:21" s="63" customFormat="1" ht="15" hidden="1" outlineLevel="1">
      <c r="A448" s="144" t="s">
        <v>5725</v>
      </c>
      <c r="B448" s="87"/>
      <c r="C448" s="87"/>
      <c r="D448" s="87" t="s">
        <v>5857</v>
      </c>
      <c r="E448" s="87"/>
      <c r="F448" s="87" t="s">
        <v>1185</v>
      </c>
      <c r="H448" s="87" t="s">
        <v>5968</v>
      </c>
      <c r="I448" s="87">
        <v>20024</v>
      </c>
      <c r="J448" s="87"/>
      <c r="K448" s="87"/>
      <c r="L448" s="87" t="s">
        <v>6174</v>
      </c>
      <c r="M448" s="87" t="s">
        <v>6175</v>
      </c>
      <c r="N448" s="87" t="s">
        <v>6176</v>
      </c>
      <c r="O448" s="87" t="s">
        <v>6039</v>
      </c>
      <c r="P448" s="87"/>
      <c r="Q448" s="87"/>
      <c r="R448" s="87"/>
      <c r="S448" s="87"/>
      <c r="T448" s="87"/>
      <c r="U448" s="216"/>
    </row>
    <row r="449" spans="1:21" s="63" customFormat="1" ht="15" hidden="1" outlineLevel="1">
      <c r="A449" s="144" t="s">
        <v>5726</v>
      </c>
      <c r="B449" s="87"/>
      <c r="C449" s="87"/>
      <c r="D449" s="87" t="s">
        <v>5858</v>
      </c>
      <c r="E449" s="87"/>
      <c r="F449" s="87" t="s">
        <v>5982</v>
      </c>
      <c r="H449" s="87" t="s">
        <v>836</v>
      </c>
      <c r="I449" s="87">
        <v>33418</v>
      </c>
      <c r="J449" s="87"/>
      <c r="K449" s="87"/>
      <c r="L449" s="87" t="s">
        <v>6177</v>
      </c>
      <c r="M449" s="87" t="s">
        <v>6178</v>
      </c>
      <c r="N449" s="87" t="s">
        <v>4757</v>
      </c>
      <c r="O449" s="87" t="s">
        <v>6040</v>
      </c>
      <c r="P449" s="87"/>
      <c r="Q449" s="87"/>
      <c r="R449" s="87"/>
      <c r="S449" s="87"/>
      <c r="T449" s="87"/>
      <c r="U449" s="216"/>
    </row>
    <row r="450" spans="1:21" s="63" customFormat="1" ht="15" hidden="1" outlineLevel="1">
      <c r="A450" s="144" t="s">
        <v>5727</v>
      </c>
      <c r="B450" s="87"/>
      <c r="C450" s="87"/>
      <c r="D450" s="87" t="s">
        <v>5859</v>
      </c>
      <c r="E450" s="87"/>
      <c r="F450" s="87" t="s">
        <v>5983</v>
      </c>
      <c r="H450" s="87" t="s">
        <v>655</v>
      </c>
      <c r="I450" s="87">
        <v>22152</v>
      </c>
      <c r="J450" s="87"/>
      <c r="K450" s="87"/>
      <c r="L450" s="87" t="s">
        <v>6179</v>
      </c>
      <c r="M450" s="87" t="s">
        <v>6180</v>
      </c>
      <c r="N450" s="87" t="s">
        <v>6181</v>
      </c>
      <c r="O450" s="87" t="s">
        <v>6041</v>
      </c>
      <c r="P450" s="87"/>
      <c r="Q450" s="87"/>
      <c r="R450" s="87"/>
      <c r="S450" s="87"/>
      <c r="T450" s="87"/>
      <c r="U450" s="216"/>
    </row>
    <row r="451" spans="1:21" s="63" customFormat="1" ht="15" hidden="1" outlineLevel="1">
      <c r="A451" s="144" t="s">
        <v>5728</v>
      </c>
      <c r="B451" s="87"/>
      <c r="C451" s="87"/>
      <c r="D451" s="87" t="s">
        <v>5860</v>
      </c>
      <c r="E451" s="87"/>
      <c r="F451" s="87" t="s">
        <v>1185</v>
      </c>
      <c r="H451" s="87" t="s">
        <v>5968</v>
      </c>
      <c r="I451" s="87">
        <v>2004</v>
      </c>
      <c r="J451" s="87"/>
      <c r="K451" s="87"/>
      <c r="L451" s="87" t="s">
        <v>6182</v>
      </c>
      <c r="M451" s="87" t="s">
        <v>6183</v>
      </c>
      <c r="N451" s="87" t="s">
        <v>6184</v>
      </c>
      <c r="O451" s="87" t="s">
        <v>6042</v>
      </c>
      <c r="P451" s="87"/>
      <c r="Q451" s="87"/>
      <c r="R451" s="87"/>
      <c r="S451" s="87"/>
      <c r="T451" s="87"/>
      <c r="U451" s="216"/>
    </row>
    <row r="452" spans="1:21" s="63" customFormat="1" ht="15" hidden="1" outlineLevel="1">
      <c r="A452" s="144" t="s">
        <v>5729</v>
      </c>
      <c r="B452" s="87"/>
      <c r="C452" s="87"/>
      <c r="D452" s="87" t="s">
        <v>5861</v>
      </c>
      <c r="E452" s="87"/>
      <c r="F452" s="87" t="s">
        <v>5984</v>
      </c>
      <c r="H452" s="87" t="s">
        <v>818</v>
      </c>
      <c r="I452" s="87">
        <v>30092</v>
      </c>
      <c r="J452" s="87"/>
      <c r="K452" s="87"/>
      <c r="L452" s="87" t="s">
        <v>6185</v>
      </c>
      <c r="M452" s="87"/>
      <c r="N452" s="87" t="s">
        <v>6186</v>
      </c>
      <c r="O452" s="87"/>
      <c r="P452" s="87"/>
      <c r="Q452" s="87"/>
      <c r="R452" s="87"/>
      <c r="S452" s="87"/>
      <c r="T452" s="87"/>
      <c r="U452" s="216"/>
    </row>
    <row r="453" spans="1:21" s="63" customFormat="1" ht="15" hidden="1" outlineLevel="1">
      <c r="A453" s="144" t="s">
        <v>5730</v>
      </c>
      <c r="B453" s="87"/>
      <c r="C453" s="87"/>
      <c r="D453" s="87" t="s">
        <v>5862</v>
      </c>
      <c r="E453" s="87"/>
      <c r="F453" s="87" t="s">
        <v>799</v>
      </c>
      <c r="H453" s="87" t="s">
        <v>655</v>
      </c>
      <c r="I453" s="87">
        <v>22046</v>
      </c>
      <c r="J453" s="87"/>
      <c r="K453" s="87"/>
      <c r="L453" s="87" t="s">
        <v>6187</v>
      </c>
      <c r="M453" s="87" t="s">
        <v>6188</v>
      </c>
      <c r="N453" s="87" t="s">
        <v>6189</v>
      </c>
      <c r="O453" s="87"/>
      <c r="P453" s="87"/>
      <c r="Q453" s="87"/>
      <c r="R453" s="87"/>
      <c r="S453" s="87"/>
      <c r="T453" s="87"/>
      <c r="U453" s="216"/>
    </row>
    <row r="454" spans="1:21" s="63" customFormat="1" ht="15" hidden="1" outlineLevel="1">
      <c r="A454" s="144" t="s">
        <v>5731</v>
      </c>
      <c r="B454" s="87"/>
      <c r="C454" s="87"/>
      <c r="D454" s="87" t="s">
        <v>5863</v>
      </c>
      <c r="E454" s="87"/>
      <c r="F454" s="87" t="s">
        <v>5972</v>
      </c>
      <c r="H454" s="87" t="s">
        <v>655</v>
      </c>
      <c r="I454" s="87">
        <v>22031</v>
      </c>
      <c r="J454" s="87"/>
      <c r="K454" s="87"/>
      <c r="L454" s="87" t="s">
        <v>6190</v>
      </c>
      <c r="M454" s="87" t="s">
        <v>6191</v>
      </c>
      <c r="N454" s="87" t="s">
        <v>6192</v>
      </c>
      <c r="O454" s="87" t="s">
        <v>6043</v>
      </c>
      <c r="P454" s="87"/>
      <c r="Q454" s="87"/>
      <c r="R454" s="87"/>
      <c r="S454" s="87"/>
      <c r="T454" s="87"/>
      <c r="U454" s="216"/>
    </row>
    <row r="455" spans="1:21" s="63" customFormat="1" ht="15" hidden="1" outlineLevel="1">
      <c r="A455" s="144" t="s">
        <v>5732</v>
      </c>
      <c r="B455" s="87"/>
      <c r="C455" s="87"/>
      <c r="D455" s="87" t="s">
        <v>5864</v>
      </c>
      <c r="E455" s="87"/>
      <c r="F455" s="87" t="s">
        <v>5983</v>
      </c>
      <c r="H455" s="87" t="s">
        <v>655</v>
      </c>
      <c r="I455" s="87">
        <v>22151</v>
      </c>
      <c r="J455" s="87"/>
      <c r="K455" s="87"/>
      <c r="L455" s="87" t="s">
        <v>6193</v>
      </c>
      <c r="M455" s="87" t="s">
        <v>6194</v>
      </c>
      <c r="N455" s="87" t="s">
        <v>6195</v>
      </c>
      <c r="O455" s="87"/>
      <c r="P455" s="87"/>
      <c r="Q455" s="87"/>
      <c r="R455" s="87"/>
      <c r="S455" s="87"/>
      <c r="T455" s="87"/>
      <c r="U455" s="216"/>
    </row>
    <row r="456" spans="1:21" s="63" customFormat="1" ht="15" hidden="1" outlineLevel="1">
      <c r="A456" s="144" t="s">
        <v>5733</v>
      </c>
      <c r="B456" s="87"/>
      <c r="C456" s="87"/>
      <c r="D456" s="87" t="s">
        <v>5865</v>
      </c>
      <c r="E456" s="87"/>
      <c r="F456" s="87" t="s">
        <v>1185</v>
      </c>
      <c r="H456" s="87" t="s">
        <v>5968</v>
      </c>
      <c r="I456" s="87">
        <v>20005</v>
      </c>
      <c r="J456" s="87"/>
      <c r="K456" s="87"/>
      <c r="L456" s="87" t="s">
        <v>6196</v>
      </c>
      <c r="M456" s="87" t="s">
        <v>6197</v>
      </c>
      <c r="N456" s="87" t="s">
        <v>6198</v>
      </c>
      <c r="O456" s="87" t="s">
        <v>6044</v>
      </c>
      <c r="P456" s="87"/>
      <c r="Q456" s="87"/>
      <c r="R456" s="87"/>
      <c r="S456" s="87"/>
      <c r="T456" s="87"/>
      <c r="U456" s="216"/>
    </row>
    <row r="457" spans="1:21" s="63" customFormat="1" ht="15" hidden="1" outlineLevel="1">
      <c r="A457" s="144" t="s">
        <v>5734</v>
      </c>
      <c r="B457" s="87"/>
      <c r="C457" s="87"/>
      <c r="D457" s="87" t="s">
        <v>5866</v>
      </c>
      <c r="E457" s="87"/>
      <c r="F457" s="87" t="s">
        <v>5985</v>
      </c>
      <c r="H457" s="87" t="s">
        <v>3564</v>
      </c>
      <c r="I457" s="87">
        <v>21054</v>
      </c>
      <c r="J457" s="87"/>
      <c r="K457" s="87"/>
      <c r="L457" s="87" t="s">
        <v>6199</v>
      </c>
      <c r="M457" s="87"/>
      <c r="N457" s="87" t="s">
        <v>6200</v>
      </c>
      <c r="O457" s="87"/>
      <c r="P457" s="87"/>
      <c r="Q457" s="87"/>
      <c r="R457" s="87"/>
      <c r="S457" s="87"/>
      <c r="T457" s="87"/>
      <c r="U457" s="216"/>
    </row>
    <row r="458" spans="1:21" s="63" customFormat="1" ht="15" hidden="1" outlineLevel="1">
      <c r="A458" s="144" t="s">
        <v>5735</v>
      </c>
      <c r="B458" s="87"/>
      <c r="C458" s="87"/>
      <c r="D458" s="87" t="s">
        <v>5867</v>
      </c>
      <c r="E458" s="87"/>
      <c r="F458" s="87" t="s">
        <v>5986</v>
      </c>
      <c r="H458" s="87" t="s">
        <v>3564</v>
      </c>
      <c r="I458" s="87">
        <v>21409</v>
      </c>
      <c r="J458" s="87"/>
      <c r="K458" s="87"/>
      <c r="L458" s="87" t="s">
        <v>6201</v>
      </c>
      <c r="M458" s="87" t="s">
        <v>6202</v>
      </c>
      <c r="N458" s="87" t="s">
        <v>6203</v>
      </c>
      <c r="O458" s="87"/>
      <c r="P458" s="87"/>
      <c r="Q458" s="87"/>
      <c r="R458" s="87"/>
      <c r="S458" s="87"/>
      <c r="T458" s="87"/>
      <c r="U458" s="216"/>
    </row>
    <row r="459" spans="1:21" s="63" customFormat="1" ht="15" hidden="1" outlineLevel="1">
      <c r="A459" s="144" t="s">
        <v>5736</v>
      </c>
      <c r="B459" s="87"/>
      <c r="C459" s="87"/>
      <c r="D459" s="87" t="s">
        <v>5868</v>
      </c>
      <c r="E459" s="87"/>
      <c r="F459" s="87" t="s">
        <v>5987</v>
      </c>
      <c r="H459" s="87" t="s">
        <v>655</v>
      </c>
      <c r="I459" s="87">
        <v>23669</v>
      </c>
      <c r="J459" s="87"/>
      <c r="K459" s="87"/>
      <c r="L459" s="87" t="s">
        <v>6204</v>
      </c>
      <c r="M459" s="87" t="s">
        <v>6204</v>
      </c>
      <c r="N459" s="87" t="s">
        <v>6205</v>
      </c>
      <c r="O459" s="87" t="s">
        <v>6045</v>
      </c>
      <c r="P459" s="87"/>
      <c r="Q459" s="87"/>
      <c r="R459" s="87"/>
      <c r="S459" s="87"/>
      <c r="T459" s="87"/>
      <c r="U459" s="216"/>
    </row>
    <row r="460" spans="1:21" s="63" customFormat="1" ht="15" hidden="1" outlineLevel="1">
      <c r="A460" s="144" t="s">
        <v>5737</v>
      </c>
      <c r="B460" s="87"/>
      <c r="C460" s="87"/>
      <c r="D460" s="87" t="s">
        <v>5869</v>
      </c>
      <c r="E460" s="87"/>
      <c r="F460" s="87" t="s">
        <v>5988</v>
      </c>
      <c r="H460" s="87" t="s">
        <v>655</v>
      </c>
      <c r="I460" s="87">
        <v>20171</v>
      </c>
      <c r="J460" s="87"/>
      <c r="K460" s="87"/>
      <c r="L460" s="87" t="s">
        <v>6206</v>
      </c>
      <c r="M460" s="87" t="s">
        <v>6207</v>
      </c>
      <c r="N460" s="87" t="s">
        <v>6208</v>
      </c>
      <c r="O460" s="87"/>
      <c r="P460" s="87"/>
      <c r="Q460" s="87"/>
      <c r="R460" s="87"/>
      <c r="S460" s="87"/>
      <c r="T460" s="87"/>
      <c r="U460" s="216"/>
    </row>
    <row r="461" spans="1:21" s="63" customFormat="1" ht="15" hidden="1" outlineLevel="1">
      <c r="A461" s="144" t="s">
        <v>5738</v>
      </c>
      <c r="B461" s="87"/>
      <c r="C461" s="87"/>
      <c r="D461" s="87" t="s">
        <v>5870</v>
      </c>
      <c r="E461" s="87"/>
      <c r="F461" s="87" t="s">
        <v>5989</v>
      </c>
      <c r="H461" s="87" t="s">
        <v>3564</v>
      </c>
      <c r="I461" s="87">
        <v>20910</v>
      </c>
      <c r="J461" s="87"/>
      <c r="K461" s="87"/>
      <c r="L461" s="87" t="s">
        <v>6209</v>
      </c>
      <c r="M461" s="87" t="s">
        <v>6210</v>
      </c>
      <c r="N461" s="87" t="s">
        <v>6211</v>
      </c>
      <c r="O461" s="87" t="s">
        <v>6046</v>
      </c>
      <c r="P461" s="87"/>
      <c r="Q461" s="87"/>
      <c r="R461" s="87"/>
      <c r="S461" s="87"/>
      <c r="T461" s="87"/>
      <c r="U461" s="216"/>
    </row>
    <row r="462" spans="1:21" s="63" customFormat="1" ht="15" hidden="1" outlineLevel="1">
      <c r="A462" s="144" t="s">
        <v>5739</v>
      </c>
      <c r="B462" s="87"/>
      <c r="C462" s="87"/>
      <c r="D462" s="87" t="s">
        <v>5871</v>
      </c>
      <c r="E462" s="87"/>
      <c r="F462" s="87" t="s">
        <v>5990</v>
      </c>
      <c r="H462" s="87" t="s">
        <v>644</v>
      </c>
      <c r="I462" s="87">
        <v>75247</v>
      </c>
      <c r="J462" s="87"/>
      <c r="K462" s="87"/>
      <c r="L462" s="87" t="s">
        <v>6212</v>
      </c>
      <c r="M462" s="87" t="s">
        <v>6213</v>
      </c>
      <c r="N462" s="87" t="s">
        <v>6214</v>
      </c>
      <c r="O462" s="87"/>
      <c r="P462" s="87"/>
      <c r="Q462" s="87"/>
      <c r="R462" s="87"/>
      <c r="S462" s="87"/>
      <c r="T462" s="87"/>
      <c r="U462" s="216"/>
    </row>
    <row r="463" spans="1:21" s="63" customFormat="1" ht="15" hidden="1" outlineLevel="1">
      <c r="A463" s="144" t="s">
        <v>5740</v>
      </c>
      <c r="B463" s="87"/>
      <c r="C463" s="87"/>
      <c r="D463" s="87" t="s">
        <v>5872</v>
      </c>
      <c r="E463" s="87"/>
      <c r="F463" s="87" t="s">
        <v>5991</v>
      </c>
      <c r="H463" s="87" t="s">
        <v>655</v>
      </c>
      <c r="I463" s="87">
        <v>20147</v>
      </c>
      <c r="J463" s="87"/>
      <c r="K463" s="87"/>
      <c r="L463" s="87" t="s">
        <v>6215</v>
      </c>
      <c r="M463" s="87" t="s">
        <v>6216</v>
      </c>
      <c r="N463" s="87" t="s">
        <v>6217</v>
      </c>
      <c r="O463" s="87"/>
      <c r="P463" s="87"/>
      <c r="Q463" s="87"/>
      <c r="R463" s="87"/>
      <c r="S463" s="87"/>
      <c r="T463" s="87"/>
      <c r="U463" s="216"/>
    </row>
    <row r="464" spans="1:21" s="63" customFormat="1" ht="15" hidden="1" outlineLevel="1">
      <c r="A464" s="144" t="s">
        <v>5741</v>
      </c>
      <c r="B464" s="87"/>
      <c r="C464" s="87"/>
      <c r="D464" s="87" t="s">
        <v>5873</v>
      </c>
      <c r="E464" s="87"/>
      <c r="F464" s="87" t="s">
        <v>1185</v>
      </c>
      <c r="H464" s="87" t="s">
        <v>5968</v>
      </c>
      <c r="I464" s="87">
        <v>20004</v>
      </c>
      <c r="J464" s="87"/>
      <c r="K464" s="87"/>
      <c r="L464" s="87" t="s">
        <v>6218</v>
      </c>
      <c r="M464" s="87" t="s">
        <v>6219</v>
      </c>
      <c r="N464" s="87" t="s">
        <v>6220</v>
      </c>
      <c r="O464" s="87" t="s">
        <v>6047</v>
      </c>
      <c r="P464" s="87"/>
      <c r="Q464" s="87"/>
      <c r="R464" s="87"/>
      <c r="S464" s="87"/>
      <c r="T464" s="87"/>
      <c r="U464" s="216"/>
    </row>
    <row r="465" spans="1:21" s="63" customFormat="1" ht="15" hidden="1" outlineLevel="1">
      <c r="A465" s="144" t="s">
        <v>5742</v>
      </c>
      <c r="B465" s="87"/>
      <c r="C465" s="87"/>
      <c r="D465" s="87" t="s">
        <v>5874</v>
      </c>
      <c r="E465" s="87"/>
      <c r="F465" s="87" t="s">
        <v>799</v>
      </c>
      <c r="H465" s="87" t="s">
        <v>655</v>
      </c>
      <c r="I465" s="87">
        <v>22046</v>
      </c>
      <c r="J465" s="87"/>
      <c r="K465" s="87"/>
      <c r="L465" s="87" t="s">
        <v>6221</v>
      </c>
      <c r="M465" s="87" t="s">
        <v>6222</v>
      </c>
      <c r="N465" s="87" t="s">
        <v>6223</v>
      </c>
      <c r="O465" s="87"/>
      <c r="P465" s="87"/>
      <c r="Q465" s="87"/>
      <c r="R465" s="87"/>
      <c r="S465" s="87"/>
      <c r="T465" s="87"/>
      <c r="U465" s="216"/>
    </row>
    <row r="466" spans="1:21" s="63" customFormat="1" ht="15" hidden="1" outlineLevel="1">
      <c r="A466" s="144" t="s">
        <v>5743</v>
      </c>
      <c r="B466" s="87"/>
      <c r="C466" s="87"/>
      <c r="D466" s="87" t="s">
        <v>5875</v>
      </c>
      <c r="E466" s="87"/>
      <c r="F466" s="87" t="s">
        <v>5989</v>
      </c>
      <c r="H466" s="87" t="s">
        <v>3564</v>
      </c>
      <c r="I466" s="87">
        <v>20910</v>
      </c>
      <c r="J466" s="87"/>
      <c r="K466" s="87"/>
      <c r="L466" s="87" t="s">
        <v>6224</v>
      </c>
      <c r="M466" s="87" t="s">
        <v>6225</v>
      </c>
      <c r="N466" s="87" t="s">
        <v>6226</v>
      </c>
      <c r="O466" s="87" t="s">
        <v>6048</v>
      </c>
      <c r="P466" s="87"/>
      <c r="Q466" s="87"/>
      <c r="R466" s="87"/>
      <c r="S466" s="87"/>
      <c r="T466" s="87"/>
      <c r="U466" s="216"/>
    </row>
    <row r="467" spans="1:21" s="63" customFormat="1" ht="15" hidden="1" outlineLevel="1">
      <c r="A467" s="144" t="s">
        <v>5744</v>
      </c>
      <c r="B467" s="87"/>
      <c r="C467" s="87"/>
      <c r="D467" s="87" t="s">
        <v>5876</v>
      </c>
      <c r="E467" s="87"/>
      <c r="F467" s="87" t="s">
        <v>5992</v>
      </c>
      <c r="H467" s="87" t="s">
        <v>655</v>
      </c>
      <c r="I467" s="87">
        <v>22312</v>
      </c>
      <c r="J467" s="87"/>
      <c r="K467" s="87"/>
      <c r="L467" s="87" t="s">
        <v>6227</v>
      </c>
      <c r="M467" s="87" t="s">
        <v>6228</v>
      </c>
      <c r="N467" s="87" t="s">
        <v>6229</v>
      </c>
      <c r="O467" s="87" t="s">
        <v>6049</v>
      </c>
      <c r="P467" s="87"/>
      <c r="Q467" s="87"/>
      <c r="R467" s="87"/>
      <c r="S467" s="87"/>
      <c r="T467" s="87"/>
      <c r="U467" s="216"/>
    </row>
    <row r="468" spans="1:21" s="63" customFormat="1" ht="15" hidden="1" outlineLevel="1">
      <c r="A468" s="144" t="s">
        <v>5745</v>
      </c>
      <c r="B468" s="87"/>
      <c r="C468" s="87"/>
      <c r="D468" s="87" t="s">
        <v>5877</v>
      </c>
      <c r="E468" s="87"/>
      <c r="F468" s="87" t="s">
        <v>5993</v>
      </c>
      <c r="H468" s="87" t="s">
        <v>3564</v>
      </c>
      <c r="I468" s="87">
        <v>20850</v>
      </c>
      <c r="J468" s="87"/>
      <c r="K468" s="87"/>
      <c r="L468" s="87" t="s">
        <v>6230</v>
      </c>
      <c r="M468" s="87"/>
      <c r="N468" s="87" t="s">
        <v>6231</v>
      </c>
      <c r="O468" s="87"/>
      <c r="P468" s="87"/>
      <c r="Q468" s="87"/>
      <c r="R468" s="87"/>
      <c r="S468" s="87"/>
      <c r="T468" s="87"/>
      <c r="U468" s="216"/>
    </row>
    <row r="469" spans="1:21" s="63" customFormat="1" ht="15" hidden="1" outlineLevel="1">
      <c r="A469" s="144" t="s">
        <v>5746</v>
      </c>
      <c r="B469" s="87"/>
      <c r="C469" s="87"/>
      <c r="D469" s="87" t="s">
        <v>5878</v>
      </c>
      <c r="E469" s="87"/>
      <c r="F469" s="87" t="s">
        <v>1185</v>
      </c>
      <c r="H469" s="87" t="s">
        <v>5968</v>
      </c>
      <c r="I469" s="87">
        <v>20005</v>
      </c>
      <c r="J469" s="87"/>
      <c r="K469" s="87"/>
      <c r="L469" s="87" t="s">
        <v>6232</v>
      </c>
      <c r="M469" s="87" t="s">
        <v>6233</v>
      </c>
      <c r="N469" s="87" t="s">
        <v>6234</v>
      </c>
      <c r="O469" s="87" t="s">
        <v>6050</v>
      </c>
      <c r="P469" s="87"/>
      <c r="Q469" s="87"/>
      <c r="R469" s="87"/>
      <c r="S469" s="87"/>
      <c r="T469" s="87"/>
      <c r="U469" s="216"/>
    </row>
    <row r="470" spans="1:21" s="63" customFormat="1" ht="15" hidden="1" outlineLevel="1">
      <c r="A470" s="144" t="s">
        <v>5747</v>
      </c>
      <c r="B470" s="87"/>
      <c r="C470" s="87"/>
      <c r="D470" s="87" t="s">
        <v>5879</v>
      </c>
      <c r="E470" s="87"/>
      <c r="F470" s="87" t="s">
        <v>5994</v>
      </c>
      <c r="H470" s="87" t="s">
        <v>3564</v>
      </c>
      <c r="I470" s="87">
        <v>20708</v>
      </c>
      <c r="J470" s="87"/>
      <c r="K470" s="87"/>
      <c r="L470" s="87" t="s">
        <v>6235</v>
      </c>
      <c r="M470" s="87" t="s">
        <v>6236</v>
      </c>
      <c r="N470" s="87" t="s">
        <v>6237</v>
      </c>
      <c r="O470" s="87" t="s">
        <v>6051</v>
      </c>
      <c r="P470" s="87"/>
      <c r="Q470" s="87"/>
      <c r="R470" s="87"/>
      <c r="S470" s="87"/>
      <c r="T470" s="87"/>
      <c r="U470" s="216"/>
    </row>
    <row r="471" spans="1:21" s="63" customFormat="1" ht="15" hidden="1" outlineLevel="1">
      <c r="A471" s="144" t="s">
        <v>5748</v>
      </c>
      <c r="B471" s="87"/>
      <c r="C471" s="87"/>
      <c r="D471" s="87" t="s">
        <v>5880</v>
      </c>
      <c r="E471" s="87"/>
      <c r="F471" s="87" t="s">
        <v>5972</v>
      </c>
      <c r="H471" s="87" t="s">
        <v>655</v>
      </c>
      <c r="I471" s="87">
        <v>22030</v>
      </c>
      <c r="J471" s="87"/>
      <c r="K471" s="87"/>
      <c r="L471" s="87" t="s">
        <v>6238</v>
      </c>
      <c r="M471" s="87" t="s">
        <v>6239</v>
      </c>
      <c r="N471" s="87" t="s">
        <v>6240</v>
      </c>
      <c r="O471" s="87" t="s">
        <v>6052</v>
      </c>
      <c r="P471" s="87"/>
      <c r="Q471" s="87"/>
      <c r="R471" s="87"/>
      <c r="S471" s="87"/>
      <c r="T471" s="87"/>
      <c r="U471" s="216"/>
    </row>
    <row r="472" spans="1:21" s="63" customFormat="1" ht="15" hidden="1" outlineLevel="1">
      <c r="A472" s="144" t="s">
        <v>5749</v>
      </c>
      <c r="B472" s="87"/>
      <c r="C472" s="87"/>
      <c r="D472" s="87" t="s">
        <v>5881</v>
      </c>
      <c r="E472" s="87"/>
      <c r="F472" s="87" t="s">
        <v>1185</v>
      </c>
      <c r="H472" s="87" t="s">
        <v>5968</v>
      </c>
      <c r="I472" s="87">
        <v>20007</v>
      </c>
      <c r="J472" s="87"/>
      <c r="K472" s="87"/>
      <c r="L472" s="87" t="s">
        <v>6241</v>
      </c>
      <c r="M472" s="87" t="s">
        <v>6242</v>
      </c>
      <c r="N472" s="87" t="s">
        <v>6243</v>
      </c>
      <c r="O472" s="87"/>
      <c r="P472" s="87"/>
      <c r="Q472" s="87"/>
      <c r="R472" s="87"/>
      <c r="S472" s="87"/>
      <c r="T472" s="87"/>
      <c r="U472" s="216"/>
    </row>
    <row r="473" spans="1:21" s="63" customFormat="1" ht="15" hidden="1" outlineLevel="1">
      <c r="A473" s="144" t="s">
        <v>5750</v>
      </c>
      <c r="B473" s="87"/>
      <c r="C473" s="87"/>
      <c r="D473" s="87" t="s">
        <v>5882</v>
      </c>
      <c r="E473" s="87"/>
      <c r="F473" s="87" t="s">
        <v>5995</v>
      </c>
      <c r="H473" s="87" t="s">
        <v>831</v>
      </c>
      <c r="I473" s="87">
        <v>60044</v>
      </c>
      <c r="J473" s="87"/>
      <c r="K473" s="87"/>
      <c r="L473" s="87" t="s">
        <v>6244</v>
      </c>
      <c r="M473" s="87" t="s">
        <v>6245</v>
      </c>
      <c r="N473" s="87" t="s">
        <v>6246</v>
      </c>
      <c r="O473" s="87" t="s">
        <v>6053</v>
      </c>
      <c r="P473" s="87"/>
      <c r="Q473" s="87"/>
      <c r="R473" s="87"/>
      <c r="S473" s="87"/>
      <c r="T473" s="87"/>
      <c r="U473" s="216"/>
    </row>
    <row r="474" spans="1:21" s="63" customFormat="1" ht="15" hidden="1" outlineLevel="1">
      <c r="A474" s="144" t="s">
        <v>5751</v>
      </c>
      <c r="B474" s="87"/>
      <c r="C474" s="87"/>
      <c r="D474" s="87" t="s">
        <v>5883</v>
      </c>
      <c r="E474" s="87"/>
      <c r="F474" s="87" t="s">
        <v>5993</v>
      </c>
      <c r="H474" s="87" t="s">
        <v>3564</v>
      </c>
      <c r="I474" s="87">
        <v>20850</v>
      </c>
      <c r="J474" s="87"/>
      <c r="K474" s="87"/>
      <c r="L474" s="87" t="s">
        <v>6247</v>
      </c>
      <c r="M474" s="87" t="s">
        <v>6248</v>
      </c>
      <c r="N474" s="87" t="s">
        <v>6249</v>
      </c>
      <c r="O474" s="87" t="s">
        <v>6054</v>
      </c>
      <c r="P474" s="87"/>
      <c r="Q474" s="87"/>
      <c r="R474" s="87"/>
      <c r="S474" s="87"/>
      <c r="T474" s="87"/>
      <c r="U474" s="216"/>
    </row>
    <row r="475" spans="1:21" s="63" customFormat="1" ht="15" hidden="1" outlineLevel="1">
      <c r="A475" s="144" t="s">
        <v>5752</v>
      </c>
      <c r="B475" s="87"/>
      <c r="C475" s="87"/>
      <c r="D475" s="87" t="s">
        <v>5884</v>
      </c>
      <c r="E475" s="87"/>
      <c r="F475" s="87" t="s">
        <v>5996</v>
      </c>
      <c r="H475" s="87" t="s">
        <v>639</v>
      </c>
      <c r="I475" s="87">
        <v>2130</v>
      </c>
      <c r="J475" s="87"/>
      <c r="K475" s="87"/>
      <c r="L475" s="87" t="s">
        <v>6250</v>
      </c>
      <c r="M475" s="87" t="s">
        <v>6251</v>
      </c>
      <c r="N475" s="87" t="s">
        <v>6252</v>
      </c>
      <c r="O475" s="87"/>
      <c r="P475" s="87"/>
      <c r="Q475" s="87"/>
      <c r="R475" s="87"/>
      <c r="S475" s="87"/>
      <c r="T475" s="87"/>
      <c r="U475" s="216"/>
    </row>
    <row r="476" spans="1:21" s="63" customFormat="1" ht="15" hidden="1" outlineLevel="1">
      <c r="A476" s="144" t="s">
        <v>5753</v>
      </c>
      <c r="B476" s="87"/>
      <c r="C476" s="87"/>
      <c r="D476" s="87" t="s">
        <v>5885</v>
      </c>
      <c r="E476" s="87"/>
      <c r="F476" s="87" t="s">
        <v>1185</v>
      </c>
      <c r="H476" s="87" t="s">
        <v>5968</v>
      </c>
      <c r="I476" s="87">
        <v>20005</v>
      </c>
      <c r="J476" s="87"/>
      <c r="K476" s="87"/>
      <c r="L476" s="87" t="s">
        <v>6253</v>
      </c>
      <c r="M476" s="87" t="s">
        <v>6254</v>
      </c>
      <c r="N476" s="87" t="s">
        <v>6255</v>
      </c>
      <c r="O476" s="87" t="s">
        <v>6055</v>
      </c>
      <c r="P476" s="87"/>
      <c r="Q476" s="87"/>
      <c r="R476" s="87"/>
      <c r="S476" s="87"/>
      <c r="T476" s="87"/>
      <c r="U476" s="216"/>
    </row>
    <row r="477" spans="1:21" s="63" customFormat="1" ht="15" hidden="1" outlineLevel="1">
      <c r="A477" s="144" t="s">
        <v>5754</v>
      </c>
      <c r="B477" s="87"/>
      <c r="C477" s="87"/>
      <c r="D477" s="87" t="s">
        <v>5886</v>
      </c>
      <c r="E477" s="87"/>
      <c r="F477" s="87" t="s">
        <v>1185</v>
      </c>
      <c r="H477" s="87" t="s">
        <v>5968</v>
      </c>
      <c r="I477" s="87">
        <v>20036</v>
      </c>
      <c r="J477" s="87"/>
      <c r="K477" s="87"/>
      <c r="L477" s="87" t="s">
        <v>6256</v>
      </c>
      <c r="M477" s="87" t="s">
        <v>6257</v>
      </c>
      <c r="N477" s="87" t="s">
        <v>6258</v>
      </c>
      <c r="O477" s="87" t="s">
        <v>6056</v>
      </c>
      <c r="P477" s="87"/>
      <c r="Q477" s="87"/>
      <c r="R477" s="87"/>
      <c r="S477" s="87"/>
      <c r="T477" s="87"/>
      <c r="U477" s="216"/>
    </row>
    <row r="478" spans="1:21" s="63" customFormat="1" ht="15" hidden="1" outlineLevel="1">
      <c r="A478" s="144" t="s">
        <v>5755</v>
      </c>
      <c r="B478" s="87"/>
      <c r="C478" s="87"/>
      <c r="D478" s="87" t="s">
        <v>5887</v>
      </c>
      <c r="E478" s="87"/>
      <c r="F478" s="87" t="s">
        <v>5994</v>
      </c>
      <c r="H478" s="87" t="s">
        <v>3564</v>
      </c>
      <c r="I478" s="87">
        <v>20708</v>
      </c>
      <c r="J478" s="87"/>
      <c r="K478" s="87"/>
      <c r="L478" s="87" t="s">
        <v>6259</v>
      </c>
      <c r="M478" s="87" t="s">
        <v>6260</v>
      </c>
      <c r="N478" s="87" t="s">
        <v>6261</v>
      </c>
      <c r="O478" s="87" t="s">
        <v>6057</v>
      </c>
      <c r="P478" s="87"/>
      <c r="Q478" s="87"/>
      <c r="R478" s="87"/>
      <c r="S478" s="87"/>
      <c r="T478" s="87"/>
      <c r="U478" s="216"/>
    </row>
    <row r="479" spans="1:21" s="63" customFormat="1" ht="15" hidden="1" outlineLevel="1">
      <c r="A479" s="144" t="s">
        <v>5756</v>
      </c>
      <c r="B479" s="87"/>
      <c r="C479" s="87"/>
      <c r="D479" s="87" t="s">
        <v>5888</v>
      </c>
      <c r="E479" s="87"/>
      <c r="F479" s="87" t="s">
        <v>5997</v>
      </c>
      <c r="H479" s="87" t="s">
        <v>655</v>
      </c>
      <c r="I479" s="87">
        <v>22182</v>
      </c>
      <c r="J479" s="87"/>
      <c r="K479" s="87"/>
      <c r="L479" s="87" t="s">
        <v>6262</v>
      </c>
      <c r="M479" s="87" t="s">
        <v>6263</v>
      </c>
      <c r="N479" s="87" t="s">
        <v>6264</v>
      </c>
      <c r="O479" s="87" t="s">
        <v>6058</v>
      </c>
      <c r="P479" s="87"/>
      <c r="Q479" s="87"/>
      <c r="R479" s="87"/>
      <c r="S479" s="87"/>
      <c r="T479" s="87"/>
      <c r="U479" s="216"/>
    </row>
    <row r="480" spans="1:21" s="63" customFormat="1" ht="15" hidden="1" outlineLevel="1">
      <c r="A480" s="144" t="s">
        <v>5757</v>
      </c>
      <c r="B480" s="87"/>
      <c r="C480" s="87"/>
      <c r="D480" s="87" t="s">
        <v>5889</v>
      </c>
      <c r="E480" s="87"/>
      <c r="F480" s="87" t="s">
        <v>1185</v>
      </c>
      <c r="H480" s="87" t="s">
        <v>5968</v>
      </c>
      <c r="I480" s="87">
        <v>20004</v>
      </c>
      <c r="J480" s="87"/>
      <c r="K480" s="87"/>
      <c r="L480" s="87" t="s">
        <v>6265</v>
      </c>
      <c r="M480" s="87" t="s">
        <v>6266</v>
      </c>
      <c r="N480" s="87" t="s">
        <v>6267</v>
      </c>
      <c r="O480" s="87" t="s">
        <v>6059</v>
      </c>
      <c r="P480" s="87"/>
      <c r="Q480" s="87"/>
      <c r="R480" s="87"/>
      <c r="S480" s="87"/>
      <c r="T480" s="87"/>
      <c r="U480" s="216"/>
    </row>
    <row r="481" spans="1:21" s="63" customFormat="1" ht="15" hidden="1" outlineLevel="1">
      <c r="A481" s="144" t="s">
        <v>5758</v>
      </c>
      <c r="B481" s="87"/>
      <c r="C481" s="87"/>
      <c r="D481" s="87" t="s">
        <v>5890</v>
      </c>
      <c r="E481" s="87"/>
      <c r="F481" s="87" t="s">
        <v>5967</v>
      </c>
      <c r="H481" s="87" t="s">
        <v>5968</v>
      </c>
      <c r="I481" s="87">
        <v>20006</v>
      </c>
      <c r="J481" s="87"/>
      <c r="K481" s="87"/>
      <c r="L481" s="87" t="s">
        <v>6268</v>
      </c>
      <c r="M481" s="87" t="s">
        <v>6269</v>
      </c>
      <c r="N481" s="87" t="s">
        <v>6270</v>
      </c>
      <c r="O481" s="87" t="s">
        <v>6060</v>
      </c>
      <c r="P481" s="87"/>
      <c r="Q481" s="87"/>
      <c r="R481" s="87"/>
      <c r="S481" s="87"/>
      <c r="T481" s="87"/>
      <c r="U481" s="216"/>
    </row>
    <row r="482" spans="1:21" s="63" customFormat="1" ht="15" hidden="1" outlineLevel="1">
      <c r="A482" s="144" t="s">
        <v>5759</v>
      </c>
      <c r="B482" s="87"/>
      <c r="C482" s="87"/>
      <c r="D482" s="87" t="s">
        <v>5891</v>
      </c>
      <c r="E482" s="87"/>
      <c r="F482" s="87" t="s">
        <v>5979</v>
      </c>
      <c r="H482" s="87" t="s">
        <v>655</v>
      </c>
      <c r="I482" s="87">
        <v>20190</v>
      </c>
      <c r="J482" s="87"/>
      <c r="K482" s="87"/>
      <c r="L482" s="87" t="s">
        <v>6271</v>
      </c>
      <c r="M482" s="87" t="s">
        <v>6272</v>
      </c>
      <c r="N482" s="87" t="s">
        <v>6273</v>
      </c>
      <c r="O482" s="87"/>
      <c r="P482" s="87"/>
      <c r="Q482" s="87"/>
      <c r="R482" s="87"/>
      <c r="S482" s="87"/>
      <c r="T482" s="87"/>
      <c r="U482" s="216"/>
    </row>
    <row r="483" spans="1:21" s="63" customFormat="1" ht="15" hidden="1" outlineLevel="1">
      <c r="A483" s="144" t="s">
        <v>5760</v>
      </c>
      <c r="B483" s="87"/>
      <c r="C483" s="87"/>
      <c r="D483" s="87" t="s">
        <v>5892</v>
      </c>
      <c r="E483" s="87"/>
      <c r="F483" s="87" t="s">
        <v>1185</v>
      </c>
      <c r="H483" s="87" t="s">
        <v>5968</v>
      </c>
      <c r="I483" s="87" t="s">
        <v>5998</v>
      </c>
      <c r="J483" s="87"/>
      <c r="K483" s="87"/>
      <c r="L483" s="87" t="s">
        <v>6274</v>
      </c>
      <c r="M483" s="87" t="s">
        <v>6275</v>
      </c>
      <c r="N483" s="87" t="s">
        <v>6276</v>
      </c>
      <c r="O483" s="87" t="s">
        <v>6061</v>
      </c>
      <c r="P483" s="87"/>
      <c r="Q483" s="87"/>
      <c r="R483" s="87"/>
      <c r="S483" s="87"/>
      <c r="T483" s="87"/>
      <c r="U483" s="216"/>
    </row>
    <row r="484" spans="1:21" s="63" customFormat="1" ht="15" hidden="1" outlineLevel="1">
      <c r="A484" s="144" t="s">
        <v>5761</v>
      </c>
      <c r="B484" s="87"/>
      <c r="C484" s="87"/>
      <c r="D484" s="87" t="s">
        <v>5893</v>
      </c>
      <c r="E484" s="87"/>
      <c r="F484" s="87" t="s">
        <v>1185</v>
      </c>
      <c r="H484" s="87" t="s">
        <v>5968</v>
      </c>
      <c r="I484" s="87">
        <v>20005</v>
      </c>
      <c r="J484" s="87"/>
      <c r="K484" s="87"/>
      <c r="L484" s="87" t="s">
        <v>6277</v>
      </c>
      <c r="M484" s="87" t="s">
        <v>6278</v>
      </c>
      <c r="N484" s="87" t="s">
        <v>6279</v>
      </c>
      <c r="O484" s="87" t="s">
        <v>6062</v>
      </c>
      <c r="P484" s="87"/>
      <c r="Q484" s="87"/>
      <c r="R484" s="87"/>
      <c r="S484" s="87"/>
      <c r="T484" s="87"/>
      <c r="U484" s="216"/>
    </row>
    <row r="485" spans="1:21" s="63" customFormat="1" ht="15" hidden="1" outlineLevel="1">
      <c r="A485" s="144" t="s">
        <v>5762</v>
      </c>
      <c r="B485" s="87"/>
      <c r="C485" s="87"/>
      <c r="D485" s="87" t="s">
        <v>5894</v>
      </c>
      <c r="E485" s="87"/>
      <c r="F485" s="87" t="s">
        <v>5992</v>
      </c>
      <c r="H485" s="87" t="s">
        <v>655</v>
      </c>
      <c r="I485" s="87">
        <v>22310</v>
      </c>
      <c r="J485" s="87"/>
      <c r="K485" s="87"/>
      <c r="L485" s="87" t="s">
        <v>6280</v>
      </c>
      <c r="M485" s="87"/>
      <c r="N485" s="87" t="s">
        <v>6281</v>
      </c>
      <c r="O485" s="87"/>
      <c r="P485" s="87"/>
      <c r="Q485" s="87"/>
      <c r="R485" s="87"/>
      <c r="S485" s="87"/>
      <c r="T485" s="87"/>
      <c r="U485" s="216"/>
    </row>
    <row r="486" spans="1:21" s="63" customFormat="1" ht="15" hidden="1" outlineLevel="1">
      <c r="A486" s="144" t="s">
        <v>5763</v>
      </c>
      <c r="B486" s="87"/>
      <c r="C486" s="87"/>
      <c r="D486" s="87" t="s">
        <v>5895</v>
      </c>
      <c r="E486" s="87"/>
      <c r="F486" s="87" t="s">
        <v>5979</v>
      </c>
      <c r="H486" s="87" t="s">
        <v>655</v>
      </c>
      <c r="I486" s="87">
        <v>20190</v>
      </c>
      <c r="J486" s="87"/>
      <c r="K486" s="87"/>
      <c r="L486" s="87" t="s">
        <v>6282</v>
      </c>
      <c r="M486" s="87" t="s">
        <v>6283</v>
      </c>
      <c r="N486" s="87" t="s">
        <v>6284</v>
      </c>
      <c r="O486" s="87" t="s">
        <v>6063</v>
      </c>
      <c r="P486" s="87"/>
      <c r="Q486" s="87"/>
      <c r="R486" s="87"/>
      <c r="S486" s="87"/>
      <c r="T486" s="87"/>
      <c r="U486" s="216"/>
    </row>
    <row r="487" spans="1:21" s="63" customFormat="1" ht="15" hidden="1" outlineLevel="1">
      <c r="A487" s="144" t="s">
        <v>5764</v>
      </c>
      <c r="B487" s="87"/>
      <c r="C487" s="87"/>
      <c r="D487" s="87" t="s">
        <v>5896</v>
      </c>
      <c r="E487" s="87"/>
      <c r="F487" s="87" t="s">
        <v>5307</v>
      </c>
      <c r="H487" s="87" t="s">
        <v>818</v>
      </c>
      <c r="I487" s="87">
        <v>30341</v>
      </c>
      <c r="J487" s="87"/>
      <c r="K487" s="87"/>
      <c r="L487" s="87" t="s">
        <v>6285</v>
      </c>
      <c r="M487" s="87" t="s">
        <v>6285</v>
      </c>
      <c r="N487" s="87" t="s">
        <v>3652</v>
      </c>
      <c r="O487" s="87" t="s">
        <v>3653</v>
      </c>
      <c r="P487" s="87"/>
      <c r="Q487" s="87"/>
      <c r="R487" s="87"/>
      <c r="S487" s="87"/>
      <c r="T487" s="87"/>
      <c r="U487" s="216"/>
    </row>
    <row r="488" spans="1:21" s="63" customFormat="1" ht="15" hidden="1" outlineLevel="1">
      <c r="A488" s="144" t="s">
        <v>5765</v>
      </c>
      <c r="B488" s="87"/>
      <c r="C488" s="87"/>
      <c r="D488" s="87" t="s">
        <v>5897</v>
      </c>
      <c r="E488" s="87"/>
      <c r="F488" s="87" t="s">
        <v>1185</v>
      </c>
      <c r="H488" s="87" t="s">
        <v>5968</v>
      </c>
      <c r="I488" s="87">
        <v>20005</v>
      </c>
      <c r="J488" s="87"/>
      <c r="K488" s="87"/>
      <c r="L488" s="87" t="s">
        <v>6286</v>
      </c>
      <c r="M488" s="87" t="s">
        <v>6287</v>
      </c>
      <c r="N488" s="87" t="s">
        <v>6288</v>
      </c>
      <c r="O488" s="87" t="s">
        <v>6064</v>
      </c>
      <c r="P488" s="87"/>
      <c r="Q488" s="87"/>
      <c r="R488" s="87"/>
      <c r="S488" s="87"/>
      <c r="T488" s="87"/>
      <c r="U488" s="216"/>
    </row>
    <row r="489" spans="1:21" s="63" customFormat="1" ht="15" hidden="1" outlineLevel="1">
      <c r="A489" s="144" t="s">
        <v>5766</v>
      </c>
      <c r="B489" s="87"/>
      <c r="C489" s="87"/>
      <c r="D489" s="87" t="s">
        <v>5898</v>
      </c>
      <c r="E489" s="87"/>
      <c r="F489" s="87" t="s">
        <v>878</v>
      </c>
      <c r="H489" s="87" t="s">
        <v>449</v>
      </c>
      <c r="I489" s="87">
        <v>92618</v>
      </c>
      <c r="J489" s="87"/>
      <c r="K489" s="87"/>
      <c r="L489" s="87" t="s">
        <v>6289</v>
      </c>
      <c r="M489" s="87" t="s">
        <v>6290</v>
      </c>
      <c r="N489" s="87" t="s">
        <v>6291</v>
      </c>
      <c r="O489" s="87"/>
      <c r="P489" s="87"/>
      <c r="Q489" s="87"/>
      <c r="R489" s="87"/>
      <c r="S489" s="87"/>
      <c r="T489" s="87"/>
      <c r="U489" s="216"/>
    </row>
    <row r="490" spans="1:21" s="63" customFormat="1" ht="15" hidden="1" outlineLevel="1">
      <c r="A490" s="144" t="s">
        <v>5767</v>
      </c>
      <c r="B490" s="87"/>
      <c r="C490" s="87"/>
      <c r="D490" s="87" t="s">
        <v>5899</v>
      </c>
      <c r="E490" s="87"/>
      <c r="F490" s="87" t="s">
        <v>5999</v>
      </c>
      <c r="H490" s="87" t="s">
        <v>639</v>
      </c>
      <c r="I490" s="87">
        <v>2050</v>
      </c>
      <c r="J490" s="87"/>
      <c r="K490" s="87"/>
      <c r="L490" s="87" t="s">
        <v>6292</v>
      </c>
      <c r="M490" s="87" t="s">
        <v>6293</v>
      </c>
      <c r="N490" s="87" t="s">
        <v>6294</v>
      </c>
      <c r="O490" s="87" t="s">
        <v>6065</v>
      </c>
      <c r="P490" s="87"/>
      <c r="Q490" s="87"/>
      <c r="R490" s="87"/>
      <c r="S490" s="87"/>
      <c r="T490" s="87"/>
      <c r="U490" s="216"/>
    </row>
    <row r="491" spans="1:21" s="63" customFormat="1" ht="15" hidden="1" outlineLevel="1">
      <c r="A491" s="144" t="s">
        <v>5768</v>
      </c>
      <c r="B491" s="87"/>
      <c r="C491" s="87"/>
      <c r="D491" s="87" t="s">
        <v>5900</v>
      </c>
      <c r="E491" s="87"/>
      <c r="F491" s="87" t="s">
        <v>6000</v>
      </c>
      <c r="H491" s="87" t="s">
        <v>3564</v>
      </c>
      <c r="I491" s="87">
        <v>20785</v>
      </c>
      <c r="J491" s="87"/>
      <c r="K491" s="87"/>
      <c r="L491" s="87" t="s">
        <v>6295</v>
      </c>
      <c r="M491" s="87" t="s">
        <v>6296</v>
      </c>
      <c r="N491" s="87" t="s">
        <v>6297</v>
      </c>
      <c r="O491" s="87"/>
      <c r="P491" s="87"/>
      <c r="Q491" s="87"/>
      <c r="R491" s="87"/>
      <c r="S491" s="87"/>
      <c r="T491" s="87"/>
      <c r="U491" s="216"/>
    </row>
    <row r="492" spans="1:21" s="63" customFormat="1" ht="15" hidden="1" outlineLevel="1">
      <c r="A492" s="144" t="s">
        <v>5769</v>
      </c>
      <c r="B492" s="87"/>
      <c r="C492" s="87"/>
      <c r="D492" s="87" t="s">
        <v>5901</v>
      </c>
      <c r="E492" s="87"/>
      <c r="F492" s="87" t="s">
        <v>1185</v>
      </c>
      <c r="H492" s="87" t="s">
        <v>5968</v>
      </c>
      <c r="I492" s="87">
        <v>20008</v>
      </c>
      <c r="J492" s="87"/>
      <c r="K492" s="87"/>
      <c r="L492" s="87" t="s">
        <v>6298</v>
      </c>
      <c r="M492" s="87" t="s">
        <v>6299</v>
      </c>
      <c r="N492" s="87" t="s">
        <v>6300</v>
      </c>
      <c r="O492" s="87" t="s">
        <v>6066</v>
      </c>
      <c r="P492" s="87"/>
      <c r="Q492" s="87"/>
      <c r="R492" s="87"/>
      <c r="S492" s="87"/>
      <c r="T492" s="87"/>
      <c r="U492" s="216"/>
    </row>
    <row r="493" spans="1:21" s="63" customFormat="1" ht="15" hidden="1" outlineLevel="1">
      <c r="A493" s="144" t="s">
        <v>5770</v>
      </c>
      <c r="B493" s="87"/>
      <c r="C493" s="87"/>
      <c r="D493" s="87" t="s">
        <v>5902</v>
      </c>
      <c r="E493" s="87"/>
      <c r="F493" s="87" t="s">
        <v>6001</v>
      </c>
      <c r="H493" s="87" t="s">
        <v>3564</v>
      </c>
      <c r="I493" s="87">
        <v>20721</v>
      </c>
      <c r="J493" s="87"/>
      <c r="K493" s="87"/>
      <c r="L493" s="87" t="s">
        <v>6301</v>
      </c>
      <c r="M493" s="87" t="s">
        <v>6302</v>
      </c>
      <c r="N493" s="87" t="s">
        <v>6303</v>
      </c>
      <c r="O493" s="87"/>
      <c r="P493" s="87"/>
      <c r="Q493" s="87"/>
      <c r="R493" s="87"/>
      <c r="S493" s="87"/>
      <c r="T493" s="87"/>
      <c r="U493" s="216"/>
    </row>
    <row r="494" spans="1:21" s="63" customFormat="1" ht="15" hidden="1" outlineLevel="1">
      <c r="A494" s="144" t="s">
        <v>5771</v>
      </c>
      <c r="B494" s="87"/>
      <c r="C494" s="87"/>
      <c r="D494" s="87" t="s">
        <v>5903</v>
      </c>
      <c r="E494" s="87"/>
      <c r="F494" s="87" t="s">
        <v>2279</v>
      </c>
      <c r="H494" s="87" t="s">
        <v>655</v>
      </c>
      <c r="I494" s="87">
        <v>22201</v>
      </c>
      <c r="J494" s="87"/>
      <c r="K494" s="87"/>
      <c r="L494" s="87" t="s">
        <v>6304</v>
      </c>
      <c r="M494" s="87" t="s">
        <v>6305</v>
      </c>
      <c r="N494" s="87" t="s">
        <v>6306</v>
      </c>
      <c r="O494" s="87" t="s">
        <v>6067</v>
      </c>
      <c r="P494" s="87"/>
      <c r="Q494" s="87"/>
      <c r="R494" s="87"/>
      <c r="S494" s="87"/>
      <c r="T494" s="87"/>
      <c r="U494" s="216"/>
    </row>
    <row r="495" spans="1:21" s="63" customFormat="1" ht="15" hidden="1" outlineLevel="1">
      <c r="A495" s="144" t="s">
        <v>5772</v>
      </c>
      <c r="B495" s="87"/>
      <c r="C495" s="87"/>
      <c r="D495" s="87" t="s">
        <v>5904</v>
      </c>
      <c r="E495" s="87"/>
      <c r="F495" s="87" t="s">
        <v>1185</v>
      </c>
      <c r="H495" s="87" t="s">
        <v>5968</v>
      </c>
      <c r="I495" s="87">
        <v>20005</v>
      </c>
      <c r="J495" s="87"/>
      <c r="K495" s="87"/>
      <c r="L495" s="87" t="s">
        <v>6307</v>
      </c>
      <c r="M495" s="87" t="s">
        <v>6308</v>
      </c>
      <c r="N495" s="87" t="s">
        <v>6309</v>
      </c>
      <c r="O495" s="87" t="s">
        <v>6068</v>
      </c>
      <c r="P495" s="87"/>
      <c r="Q495" s="87"/>
      <c r="R495" s="87"/>
      <c r="S495" s="87"/>
      <c r="T495" s="87"/>
      <c r="U495" s="216"/>
    </row>
    <row r="496" spans="1:21" s="63" customFormat="1" ht="15" hidden="1" outlineLevel="1">
      <c r="A496" s="144" t="s">
        <v>5773</v>
      </c>
      <c r="B496" s="87"/>
      <c r="C496" s="87"/>
      <c r="D496" s="87" t="s">
        <v>5905</v>
      </c>
      <c r="E496" s="87"/>
      <c r="F496" s="87" t="s">
        <v>5972</v>
      </c>
      <c r="H496" s="87" t="s">
        <v>655</v>
      </c>
      <c r="I496" s="87">
        <v>22312</v>
      </c>
      <c r="J496" s="87"/>
      <c r="K496" s="87"/>
      <c r="L496" s="87" t="s">
        <v>6310</v>
      </c>
      <c r="M496" s="87" t="s">
        <v>6311</v>
      </c>
      <c r="N496" s="87" t="s">
        <v>6312</v>
      </c>
      <c r="O496" s="87" t="s">
        <v>6069</v>
      </c>
      <c r="P496" s="87"/>
      <c r="Q496" s="87"/>
      <c r="R496" s="87"/>
      <c r="S496" s="87"/>
      <c r="T496" s="87"/>
      <c r="U496" s="216"/>
    </row>
    <row r="497" spans="1:21" s="63" customFormat="1" ht="15" hidden="1" outlineLevel="1">
      <c r="A497" s="144" t="s">
        <v>5774</v>
      </c>
      <c r="B497" s="87"/>
      <c r="C497" s="87"/>
      <c r="D497" s="87" t="s">
        <v>5906</v>
      </c>
      <c r="E497" s="87"/>
      <c r="F497" s="87" t="s">
        <v>1185</v>
      </c>
      <c r="H497" s="87" t="s">
        <v>5968</v>
      </c>
      <c r="I497" s="87">
        <v>20009</v>
      </c>
      <c r="J497" s="87"/>
      <c r="K497" s="87"/>
      <c r="L497" s="87" t="s">
        <v>6313</v>
      </c>
      <c r="M497" s="87"/>
      <c r="N497" s="87" t="s">
        <v>6314</v>
      </c>
      <c r="O497" s="87"/>
      <c r="P497" s="87"/>
      <c r="Q497" s="87"/>
      <c r="R497" s="87"/>
      <c r="S497" s="87"/>
      <c r="T497" s="87"/>
      <c r="U497" s="216"/>
    </row>
    <row r="498" spans="1:21" s="63" customFormat="1" ht="15" hidden="1" outlineLevel="1">
      <c r="A498" s="144" t="s">
        <v>5775</v>
      </c>
      <c r="B498" s="87"/>
      <c r="C498" s="87"/>
      <c r="D498" s="87" t="s">
        <v>5907</v>
      </c>
      <c r="E498" s="87"/>
      <c r="F498" s="87" t="s">
        <v>2279</v>
      </c>
      <c r="H498" s="87" t="s">
        <v>655</v>
      </c>
      <c r="I498" s="87">
        <v>22203</v>
      </c>
      <c r="J498" s="87"/>
      <c r="K498" s="87"/>
      <c r="L498" s="87" t="s">
        <v>6315</v>
      </c>
      <c r="M498" s="87"/>
      <c r="N498" s="87" t="s">
        <v>6316</v>
      </c>
      <c r="O498" s="87"/>
      <c r="P498" s="87"/>
      <c r="Q498" s="87"/>
      <c r="R498" s="87"/>
      <c r="S498" s="87"/>
      <c r="T498" s="87"/>
      <c r="U498" s="216"/>
    </row>
    <row r="499" spans="1:21" s="63" customFormat="1" ht="15" hidden="1" outlineLevel="1">
      <c r="A499" s="144" t="s">
        <v>5776</v>
      </c>
      <c r="B499" s="87"/>
      <c r="C499" s="87"/>
      <c r="D499" s="87" t="s">
        <v>5908</v>
      </c>
      <c r="E499" s="87"/>
      <c r="F499" s="87" t="s">
        <v>1185</v>
      </c>
      <c r="H499" s="87" t="s">
        <v>5968</v>
      </c>
      <c r="I499" s="87">
        <v>20002</v>
      </c>
      <c r="J499" s="87"/>
      <c r="K499" s="87"/>
      <c r="L499" s="87" t="s">
        <v>6317</v>
      </c>
      <c r="M499" s="87" t="s">
        <v>6318</v>
      </c>
      <c r="N499" s="87" t="s">
        <v>6319</v>
      </c>
      <c r="O499" s="87" t="s">
        <v>6070</v>
      </c>
      <c r="P499" s="87"/>
      <c r="Q499" s="87"/>
      <c r="R499" s="87"/>
      <c r="S499" s="87"/>
      <c r="T499" s="87"/>
      <c r="U499" s="216"/>
    </row>
    <row r="500" spans="1:21" s="63" customFormat="1" ht="15" hidden="1" outlineLevel="1">
      <c r="A500" s="144" t="s">
        <v>5777</v>
      </c>
      <c r="B500" s="87"/>
      <c r="C500" s="87"/>
      <c r="D500" s="87" t="s">
        <v>5909</v>
      </c>
      <c r="E500" s="87"/>
      <c r="F500" s="87" t="s">
        <v>6002</v>
      </c>
      <c r="H500" s="87" t="s">
        <v>5968</v>
      </c>
      <c r="I500" s="87">
        <v>20003</v>
      </c>
      <c r="J500" s="87"/>
      <c r="K500" s="87"/>
      <c r="L500" s="87" t="s">
        <v>6320</v>
      </c>
      <c r="M500" s="87" t="s">
        <v>6321</v>
      </c>
      <c r="N500" s="87" t="s">
        <v>6322</v>
      </c>
      <c r="O500" s="87" t="s">
        <v>6071</v>
      </c>
      <c r="P500" s="87"/>
      <c r="Q500" s="87"/>
      <c r="R500" s="87"/>
      <c r="S500" s="87"/>
      <c r="T500" s="87"/>
      <c r="U500" s="216"/>
    </row>
    <row r="501" spans="1:21" s="63" customFormat="1" ht="15" hidden="1" outlineLevel="1">
      <c r="A501" s="144" t="s">
        <v>5778</v>
      </c>
      <c r="B501" s="87"/>
      <c r="C501" s="87"/>
      <c r="D501" s="87" t="s">
        <v>5910</v>
      </c>
      <c r="E501" s="87"/>
      <c r="F501" s="87" t="s">
        <v>6003</v>
      </c>
      <c r="H501" s="87" t="s">
        <v>3564</v>
      </c>
      <c r="I501" s="87">
        <v>20782</v>
      </c>
      <c r="J501" s="87"/>
      <c r="K501" s="87"/>
      <c r="L501" s="87" t="s">
        <v>6323</v>
      </c>
      <c r="M501" s="87" t="s">
        <v>6324</v>
      </c>
      <c r="N501" s="87" t="s">
        <v>6325</v>
      </c>
      <c r="O501" s="87"/>
      <c r="P501" s="87"/>
      <c r="Q501" s="87"/>
      <c r="R501" s="87"/>
      <c r="S501" s="87"/>
      <c r="T501" s="87"/>
      <c r="U501" s="216"/>
    </row>
    <row r="502" spans="1:21" s="63" customFormat="1" ht="15" hidden="1" outlineLevel="1">
      <c r="A502" s="144" t="s">
        <v>5779</v>
      </c>
      <c r="B502" s="87"/>
      <c r="C502" s="87"/>
      <c r="D502" s="87" t="s">
        <v>5911</v>
      </c>
      <c r="E502" s="87"/>
      <c r="F502" s="87" t="s">
        <v>6004</v>
      </c>
      <c r="H502" s="87" t="s">
        <v>3564</v>
      </c>
      <c r="I502" s="87">
        <v>21108</v>
      </c>
      <c r="J502" s="87"/>
      <c r="K502" s="87"/>
      <c r="L502" s="87" t="s">
        <v>6326</v>
      </c>
      <c r="M502" s="87" t="s">
        <v>6327</v>
      </c>
      <c r="N502" s="87" t="s">
        <v>6328</v>
      </c>
      <c r="O502" s="87" t="s">
        <v>6072</v>
      </c>
      <c r="P502" s="87"/>
      <c r="Q502" s="87"/>
      <c r="R502" s="87"/>
      <c r="S502" s="87"/>
      <c r="T502" s="87"/>
      <c r="U502" s="216"/>
    </row>
    <row r="503" spans="1:21" s="63" customFormat="1" ht="15" hidden="1" outlineLevel="1">
      <c r="A503" s="144" t="s">
        <v>5780</v>
      </c>
      <c r="B503" s="87"/>
      <c r="C503" s="87"/>
      <c r="D503" s="87" t="s">
        <v>5912</v>
      </c>
      <c r="E503" s="87"/>
      <c r="F503" s="87" t="s">
        <v>6005</v>
      </c>
      <c r="H503" s="87" t="s">
        <v>655</v>
      </c>
      <c r="I503" s="87">
        <v>23113</v>
      </c>
      <c r="J503" s="87"/>
      <c r="K503" s="87"/>
      <c r="L503" s="87" t="s">
        <v>6329</v>
      </c>
      <c r="M503" s="87" t="s">
        <v>6330</v>
      </c>
      <c r="N503" s="87" t="s">
        <v>6331</v>
      </c>
      <c r="O503" s="87" t="s">
        <v>6073</v>
      </c>
      <c r="P503" s="87"/>
      <c r="Q503" s="87"/>
      <c r="R503" s="87"/>
      <c r="S503" s="87"/>
      <c r="T503" s="87"/>
      <c r="U503" s="216"/>
    </row>
    <row r="504" spans="1:21" s="63" customFormat="1" ht="15" hidden="1" outlineLevel="1">
      <c r="A504" s="144" t="s">
        <v>5781</v>
      </c>
      <c r="B504" s="87"/>
      <c r="C504" s="87"/>
      <c r="D504" s="87" t="s">
        <v>5913</v>
      </c>
      <c r="E504" s="87"/>
      <c r="F504" s="87" t="s">
        <v>6006</v>
      </c>
      <c r="H504" s="87" t="s">
        <v>5968</v>
      </c>
      <c r="I504" s="87">
        <v>20012</v>
      </c>
      <c r="J504" s="87"/>
      <c r="K504" s="87"/>
      <c r="L504" s="87" t="s">
        <v>6332</v>
      </c>
      <c r="M504" s="87" t="s">
        <v>6333</v>
      </c>
      <c r="N504" s="87" t="s">
        <v>312</v>
      </c>
      <c r="O504" s="87" t="s">
        <v>6074</v>
      </c>
      <c r="P504" s="87"/>
      <c r="Q504" s="87"/>
      <c r="R504" s="87"/>
      <c r="S504" s="87"/>
      <c r="T504" s="87"/>
      <c r="U504" s="216"/>
    </row>
    <row r="505" spans="1:21" s="63" customFormat="1" ht="15" hidden="1" outlineLevel="1">
      <c r="A505" s="144" t="s">
        <v>5782</v>
      </c>
      <c r="B505" s="87"/>
      <c r="C505" s="87"/>
      <c r="D505" s="87" t="s">
        <v>5914</v>
      </c>
      <c r="E505" s="87"/>
      <c r="F505" s="87" t="s">
        <v>1185</v>
      </c>
      <c r="H505" s="87" t="s">
        <v>5968</v>
      </c>
      <c r="I505" s="87">
        <v>20002</v>
      </c>
      <c r="J505" s="87"/>
      <c r="K505" s="87"/>
      <c r="L505" s="87" t="s">
        <v>6334</v>
      </c>
      <c r="M505" s="87" t="s">
        <v>6335</v>
      </c>
      <c r="N505" s="87" t="s">
        <v>6336</v>
      </c>
      <c r="O505" s="87" t="s">
        <v>6075</v>
      </c>
      <c r="P505" s="87"/>
      <c r="Q505" s="87"/>
      <c r="R505" s="87"/>
      <c r="S505" s="87"/>
      <c r="T505" s="87"/>
      <c r="U505" s="216"/>
    </row>
    <row r="506" spans="1:21" s="63" customFormat="1" ht="15" hidden="1" outlineLevel="1">
      <c r="A506" s="144" t="s">
        <v>5783</v>
      </c>
      <c r="B506" s="87"/>
      <c r="C506" s="87"/>
      <c r="D506" s="87" t="s">
        <v>5915</v>
      </c>
      <c r="E506" s="87"/>
      <c r="F506" s="87" t="s">
        <v>6007</v>
      </c>
      <c r="H506" s="87" t="s">
        <v>831</v>
      </c>
      <c r="I506" s="87">
        <v>60563</v>
      </c>
      <c r="J506" s="87"/>
      <c r="K506" s="87"/>
      <c r="L506" s="87" t="s">
        <v>6337</v>
      </c>
      <c r="M506" s="87" t="s">
        <v>6338</v>
      </c>
      <c r="N506" s="87" t="s">
        <v>6339</v>
      </c>
      <c r="O506" s="87" t="s">
        <v>6076</v>
      </c>
      <c r="P506" s="87"/>
      <c r="Q506" s="87"/>
      <c r="R506" s="87"/>
      <c r="S506" s="87"/>
      <c r="T506" s="87"/>
      <c r="U506" s="216"/>
    </row>
    <row r="507" spans="1:21" s="63" customFormat="1" ht="15" hidden="1" outlineLevel="1">
      <c r="A507" s="144" t="s">
        <v>5784</v>
      </c>
      <c r="B507" s="87"/>
      <c r="C507" s="87"/>
      <c r="D507" s="87" t="s">
        <v>5916</v>
      </c>
      <c r="E507" s="87"/>
      <c r="F507" s="87" t="s">
        <v>6008</v>
      </c>
      <c r="H507" s="87" t="s">
        <v>655</v>
      </c>
      <c r="I507" s="87">
        <v>20164</v>
      </c>
      <c r="J507" s="87"/>
      <c r="K507" s="87"/>
      <c r="L507" s="87" t="s">
        <v>6340</v>
      </c>
      <c r="M507" s="87" t="s">
        <v>6341</v>
      </c>
      <c r="N507" s="87" t="s">
        <v>6342</v>
      </c>
      <c r="O507" s="87" t="s">
        <v>6077</v>
      </c>
      <c r="P507" s="87"/>
      <c r="Q507" s="87"/>
      <c r="R507" s="87"/>
      <c r="S507" s="87"/>
      <c r="T507" s="87"/>
      <c r="U507" s="216"/>
    </row>
    <row r="508" spans="1:21" s="63" customFormat="1" ht="15" hidden="1" outlineLevel="1">
      <c r="A508" s="144" t="s">
        <v>5785</v>
      </c>
      <c r="B508" s="87"/>
      <c r="C508" s="87"/>
      <c r="D508" s="87" t="s">
        <v>5917</v>
      </c>
      <c r="E508" s="87"/>
      <c r="F508" s="87" t="s">
        <v>6009</v>
      </c>
      <c r="H508" s="87" t="s">
        <v>818</v>
      </c>
      <c r="I508" s="87">
        <v>30024</v>
      </c>
      <c r="J508" s="87"/>
      <c r="K508" s="87"/>
      <c r="L508" s="87" t="s">
        <v>6343</v>
      </c>
      <c r="M508" s="87" t="s">
        <v>6344</v>
      </c>
      <c r="N508" s="87" t="s">
        <v>6345</v>
      </c>
      <c r="O508" s="87" t="s">
        <v>6078</v>
      </c>
      <c r="P508" s="87"/>
      <c r="Q508" s="87"/>
      <c r="R508" s="87"/>
      <c r="S508" s="87"/>
      <c r="T508" s="87"/>
      <c r="U508" s="216"/>
    </row>
    <row r="509" spans="1:21" s="63" customFormat="1" ht="15" hidden="1" outlineLevel="1">
      <c r="A509" s="144" t="s">
        <v>5786</v>
      </c>
      <c r="B509" s="87"/>
      <c r="C509" s="87"/>
      <c r="D509" s="87" t="s">
        <v>5918</v>
      </c>
      <c r="E509" s="87"/>
      <c r="F509" s="87" t="s">
        <v>6010</v>
      </c>
      <c r="H509" s="87" t="s">
        <v>3564</v>
      </c>
      <c r="I509" s="87">
        <v>20602</v>
      </c>
      <c r="J509" s="87"/>
      <c r="K509" s="87"/>
      <c r="L509" s="87" t="s">
        <v>6346</v>
      </c>
      <c r="M509" s="87" t="s">
        <v>6347</v>
      </c>
      <c r="N509" s="87" t="s">
        <v>6348</v>
      </c>
      <c r="O509" s="87"/>
      <c r="P509" s="87"/>
      <c r="Q509" s="87"/>
      <c r="R509" s="87"/>
      <c r="S509" s="87"/>
      <c r="T509" s="87"/>
      <c r="U509" s="216"/>
    </row>
    <row r="510" spans="1:21" s="63" customFormat="1" ht="15" hidden="1" outlineLevel="1">
      <c r="A510" s="144" t="s">
        <v>5787</v>
      </c>
      <c r="B510" s="87"/>
      <c r="C510" s="87"/>
      <c r="D510" s="87" t="s">
        <v>5919</v>
      </c>
      <c r="E510" s="87"/>
      <c r="F510" s="87" t="s">
        <v>6008</v>
      </c>
      <c r="H510" s="87" t="s">
        <v>655</v>
      </c>
      <c r="I510" s="87">
        <v>20166</v>
      </c>
      <c r="J510" s="87"/>
      <c r="K510" s="87"/>
      <c r="L510" s="87" t="s">
        <v>6349</v>
      </c>
      <c r="M510" s="87" t="s">
        <v>6350</v>
      </c>
      <c r="N510" s="87" t="s">
        <v>6351</v>
      </c>
      <c r="O510" s="87" t="s">
        <v>6079</v>
      </c>
      <c r="P510" s="87"/>
      <c r="Q510" s="87"/>
      <c r="R510" s="87"/>
      <c r="S510" s="87"/>
      <c r="T510" s="87"/>
      <c r="U510" s="216"/>
    </row>
    <row r="511" spans="1:21" s="63" customFormat="1" ht="15" hidden="1" outlineLevel="1">
      <c r="A511" s="144" t="s">
        <v>5788</v>
      </c>
      <c r="B511" s="87"/>
      <c r="C511" s="87"/>
      <c r="D511" s="87" t="s">
        <v>5920</v>
      </c>
      <c r="E511" s="87"/>
      <c r="F511" s="87" t="s">
        <v>1185</v>
      </c>
      <c r="H511" s="87" t="s">
        <v>5968</v>
      </c>
      <c r="I511" s="87">
        <v>20012</v>
      </c>
      <c r="J511" s="87"/>
      <c r="K511" s="87"/>
      <c r="L511" s="87" t="s">
        <v>6352</v>
      </c>
      <c r="M511" s="87" t="s">
        <v>6353</v>
      </c>
      <c r="N511" s="87" t="s">
        <v>6354</v>
      </c>
      <c r="O511" s="87"/>
      <c r="P511" s="87"/>
      <c r="Q511" s="87"/>
      <c r="R511" s="87"/>
      <c r="S511" s="87"/>
      <c r="T511" s="87"/>
      <c r="U511" s="216"/>
    </row>
    <row r="512" spans="1:21" s="63" customFormat="1" ht="15" hidden="1" outlineLevel="1">
      <c r="A512" s="144" t="s">
        <v>5789</v>
      </c>
      <c r="B512" s="87"/>
      <c r="C512" s="87"/>
      <c r="D512" s="87" t="s">
        <v>5921</v>
      </c>
      <c r="E512" s="87"/>
      <c r="F512" s="87" t="s">
        <v>5997</v>
      </c>
      <c r="H512" s="87" t="s">
        <v>655</v>
      </c>
      <c r="I512" s="87">
        <v>22182</v>
      </c>
      <c r="J512" s="87"/>
      <c r="K512" s="87"/>
      <c r="L512" s="87" t="s">
        <v>6355</v>
      </c>
      <c r="M512" s="87"/>
      <c r="N512" s="87" t="s">
        <v>6356</v>
      </c>
      <c r="O512" s="87"/>
      <c r="P512" s="87"/>
      <c r="Q512" s="87"/>
      <c r="R512" s="87"/>
      <c r="S512" s="87"/>
      <c r="T512" s="87"/>
      <c r="U512" s="216"/>
    </row>
    <row r="513" spans="1:21" s="63" customFormat="1" ht="15" hidden="1" outlineLevel="1">
      <c r="A513" s="144" t="s">
        <v>5790</v>
      </c>
      <c r="B513" s="87"/>
      <c r="C513" s="87"/>
      <c r="D513" s="87" t="s">
        <v>5922</v>
      </c>
      <c r="E513" s="87"/>
      <c r="F513" s="87" t="s">
        <v>6011</v>
      </c>
      <c r="H513" s="87" t="s">
        <v>4297</v>
      </c>
      <c r="I513" s="87">
        <v>17815</v>
      </c>
      <c r="J513" s="87"/>
      <c r="K513" s="87"/>
      <c r="L513" s="87" t="s">
        <v>6357</v>
      </c>
      <c r="M513" s="87" t="s">
        <v>6357</v>
      </c>
      <c r="N513" s="87" t="s">
        <v>6358</v>
      </c>
      <c r="O513" s="87" t="s">
        <v>6080</v>
      </c>
      <c r="P513" s="87"/>
      <c r="Q513" s="87"/>
      <c r="R513" s="87"/>
      <c r="S513" s="87"/>
      <c r="T513" s="87"/>
      <c r="U513" s="216"/>
    </row>
    <row r="514" spans="1:21" s="63" customFormat="1" ht="15" hidden="1" outlineLevel="1">
      <c r="A514" s="144" t="s">
        <v>5791</v>
      </c>
      <c r="B514" s="87"/>
      <c r="C514" s="87"/>
      <c r="D514" s="87" t="s">
        <v>5923</v>
      </c>
      <c r="E514" s="87"/>
      <c r="F514" s="87" t="s">
        <v>5250</v>
      </c>
      <c r="H514" s="87" t="s">
        <v>644</v>
      </c>
      <c r="I514" s="87">
        <v>75039</v>
      </c>
      <c r="J514" s="87"/>
      <c r="K514" s="87"/>
      <c r="L514" s="87" t="s">
        <v>6359</v>
      </c>
      <c r="M514" s="87" t="s">
        <v>6360</v>
      </c>
      <c r="N514" s="87" t="s">
        <v>6361</v>
      </c>
      <c r="O514" s="87" t="s">
        <v>6081</v>
      </c>
      <c r="P514" s="87"/>
      <c r="Q514" s="87"/>
      <c r="R514" s="87"/>
      <c r="S514" s="87"/>
      <c r="T514" s="87"/>
      <c r="U514" s="216"/>
    </row>
    <row r="515" spans="1:21" s="63" customFormat="1" ht="15" hidden="1" outlineLevel="1">
      <c r="A515" s="144" t="s">
        <v>5792</v>
      </c>
      <c r="B515" s="87"/>
      <c r="C515" s="87"/>
      <c r="D515" s="87" t="s">
        <v>5924</v>
      </c>
      <c r="E515" s="87"/>
      <c r="F515" s="87" t="s">
        <v>6012</v>
      </c>
      <c r="H515" s="87" t="s">
        <v>3564</v>
      </c>
      <c r="I515" s="87">
        <v>20832</v>
      </c>
      <c r="J515" s="87"/>
      <c r="K515" s="87"/>
      <c r="L515" s="87" t="s">
        <v>6362</v>
      </c>
      <c r="M515" s="87" t="s">
        <v>6363</v>
      </c>
      <c r="N515" s="87" t="s">
        <v>6364</v>
      </c>
      <c r="O515" s="87" t="s">
        <v>6082</v>
      </c>
      <c r="P515" s="87"/>
      <c r="Q515" s="87"/>
      <c r="R515" s="87"/>
      <c r="S515" s="87"/>
      <c r="T515" s="87"/>
      <c r="U515" s="216"/>
    </row>
    <row r="516" spans="1:21" s="63" customFormat="1" ht="15" hidden="1" outlineLevel="1">
      <c r="A516" s="144" t="s">
        <v>5793</v>
      </c>
      <c r="B516" s="87"/>
      <c r="C516" s="87"/>
      <c r="D516" s="87" t="s">
        <v>5925</v>
      </c>
      <c r="E516" s="87"/>
      <c r="F516" s="87" t="s">
        <v>6013</v>
      </c>
      <c r="H516" s="87" t="s">
        <v>3564</v>
      </c>
      <c r="I516" s="87">
        <v>21045</v>
      </c>
      <c r="J516" s="87"/>
      <c r="K516" s="87"/>
      <c r="L516" s="87" t="s">
        <v>6365</v>
      </c>
      <c r="M516" s="87" t="s">
        <v>6366</v>
      </c>
      <c r="N516" s="87" t="s">
        <v>6367</v>
      </c>
      <c r="O516" s="87"/>
      <c r="P516" s="87"/>
      <c r="Q516" s="87"/>
      <c r="R516" s="87"/>
      <c r="S516" s="87"/>
      <c r="T516" s="87"/>
      <c r="U516" s="216"/>
    </row>
    <row r="517" spans="1:21" s="63" customFormat="1" ht="15" hidden="1" outlineLevel="1">
      <c r="A517" s="144" t="s">
        <v>5794</v>
      </c>
      <c r="B517" s="87"/>
      <c r="C517" s="87"/>
      <c r="D517" s="87" t="s">
        <v>5926</v>
      </c>
      <c r="E517" s="87"/>
      <c r="F517" s="87" t="s">
        <v>5979</v>
      </c>
      <c r="H517" s="87" t="s">
        <v>655</v>
      </c>
      <c r="I517" s="87">
        <v>20191</v>
      </c>
      <c r="J517" s="87"/>
      <c r="K517" s="87"/>
      <c r="L517" s="87" t="s">
        <v>6368</v>
      </c>
      <c r="M517" s="87" t="s">
        <v>6369</v>
      </c>
      <c r="N517" s="87" t="s">
        <v>6370</v>
      </c>
      <c r="O517" s="87" t="s">
        <v>6083</v>
      </c>
      <c r="P517" s="87"/>
      <c r="Q517" s="87"/>
      <c r="R517" s="87"/>
      <c r="S517" s="87"/>
      <c r="T517" s="87"/>
      <c r="U517" s="216"/>
    </row>
    <row r="518" spans="1:21" s="63" customFormat="1" ht="15" hidden="1" outlineLevel="1">
      <c r="A518" s="144" t="s">
        <v>5795</v>
      </c>
      <c r="B518" s="87"/>
      <c r="C518" s="87"/>
      <c r="D518" s="87" t="s">
        <v>5927</v>
      </c>
      <c r="E518" s="87"/>
      <c r="F518" s="87" t="s">
        <v>1185</v>
      </c>
      <c r="H518" s="87" t="s">
        <v>5968</v>
      </c>
      <c r="I518" s="87">
        <v>20008</v>
      </c>
      <c r="J518" s="87"/>
      <c r="K518" s="87"/>
      <c r="L518" s="87" t="s">
        <v>6371</v>
      </c>
      <c r="M518" s="87" t="s">
        <v>6372</v>
      </c>
      <c r="N518" s="87" t="s">
        <v>6373</v>
      </c>
      <c r="O518" s="87" t="s">
        <v>6084</v>
      </c>
      <c r="P518" s="87"/>
      <c r="Q518" s="87"/>
      <c r="R518" s="87"/>
      <c r="S518" s="87"/>
      <c r="T518" s="87"/>
      <c r="U518" s="216"/>
    </row>
    <row r="519" spans="1:21" s="63" customFormat="1" ht="15" hidden="1" outlineLevel="1">
      <c r="A519" s="144" t="s">
        <v>5796</v>
      </c>
      <c r="B519" s="87"/>
      <c r="C519" s="87"/>
      <c r="D519" s="87" t="s">
        <v>5928</v>
      </c>
      <c r="E519" s="87"/>
      <c r="F519" s="87" t="s">
        <v>1185</v>
      </c>
      <c r="H519" s="87" t="s">
        <v>5968</v>
      </c>
      <c r="I519" s="87">
        <v>20006</v>
      </c>
      <c r="J519" s="87"/>
      <c r="K519" s="87"/>
      <c r="L519" s="87" t="s">
        <v>6374</v>
      </c>
      <c r="M519" s="87" t="s">
        <v>6375</v>
      </c>
      <c r="N519" s="87" t="s">
        <v>6376</v>
      </c>
      <c r="O519" s="87"/>
      <c r="P519" s="87"/>
      <c r="Q519" s="87"/>
      <c r="R519" s="87"/>
      <c r="S519" s="87"/>
      <c r="T519" s="87"/>
      <c r="U519" s="216"/>
    </row>
    <row r="520" spans="1:21" s="63" customFormat="1" ht="15" hidden="1" outlineLevel="1">
      <c r="A520" s="144" t="s">
        <v>5797</v>
      </c>
      <c r="B520" s="87"/>
      <c r="C520" s="87"/>
      <c r="D520" s="87" t="s">
        <v>5929</v>
      </c>
      <c r="E520" s="87"/>
      <c r="F520" s="87" t="s">
        <v>1185</v>
      </c>
      <c r="H520" s="87" t="s">
        <v>5968</v>
      </c>
      <c r="I520" s="87">
        <v>20002</v>
      </c>
      <c r="J520" s="87"/>
      <c r="K520" s="87"/>
      <c r="L520" s="87" t="s">
        <v>6377</v>
      </c>
      <c r="M520" s="87" t="s">
        <v>6377</v>
      </c>
      <c r="N520" s="87" t="s">
        <v>6378</v>
      </c>
      <c r="O520" s="87" t="s">
        <v>6085</v>
      </c>
      <c r="P520" s="87"/>
      <c r="Q520" s="87"/>
      <c r="R520" s="87"/>
      <c r="S520" s="87"/>
      <c r="T520" s="87"/>
      <c r="U520" s="216"/>
    </row>
    <row r="521" spans="1:21" s="63" customFormat="1" ht="15" hidden="1" outlineLevel="1">
      <c r="A521" s="144" t="s">
        <v>5215</v>
      </c>
      <c r="B521" s="87"/>
      <c r="C521" s="87"/>
      <c r="D521" s="87" t="s">
        <v>5300</v>
      </c>
      <c r="E521" s="87"/>
      <c r="F521" s="87" t="s">
        <v>5301</v>
      </c>
      <c r="H521" s="87" t="s">
        <v>643</v>
      </c>
      <c r="I521" s="87">
        <v>7039</v>
      </c>
      <c r="J521" s="87"/>
      <c r="K521" s="87"/>
      <c r="L521" s="87" t="s">
        <v>6379</v>
      </c>
      <c r="M521" s="87" t="s">
        <v>6380</v>
      </c>
      <c r="N521" s="87" t="s">
        <v>5438</v>
      </c>
      <c r="O521" s="87" t="s">
        <v>6086</v>
      </c>
      <c r="P521" s="87"/>
      <c r="Q521" s="87"/>
      <c r="R521" s="87"/>
      <c r="S521" s="87"/>
      <c r="T521" s="87"/>
      <c r="U521" s="216"/>
    </row>
    <row r="522" spans="1:21" s="63" customFormat="1" ht="15" hidden="1" outlineLevel="1">
      <c r="A522" s="144" t="s">
        <v>5798</v>
      </c>
      <c r="B522" s="87"/>
      <c r="C522" s="87"/>
      <c r="D522" s="87" t="s">
        <v>5930</v>
      </c>
      <c r="E522" s="87"/>
      <c r="F522" s="87" t="s">
        <v>5267</v>
      </c>
      <c r="H522" s="87" t="s">
        <v>3564</v>
      </c>
      <c r="I522" s="87">
        <v>21227</v>
      </c>
      <c r="J522" s="87"/>
      <c r="K522" s="87"/>
      <c r="L522" s="87" t="s">
        <v>6381</v>
      </c>
      <c r="M522" s="87" t="s">
        <v>6382</v>
      </c>
      <c r="N522" s="87" t="s">
        <v>6383</v>
      </c>
      <c r="O522" s="87"/>
      <c r="P522" s="87"/>
      <c r="Q522" s="87"/>
      <c r="R522" s="87"/>
      <c r="S522" s="87"/>
      <c r="T522" s="87"/>
      <c r="U522" s="216"/>
    </row>
    <row r="523" spans="1:21" s="63" customFormat="1" ht="15" hidden="1" outlineLevel="1">
      <c r="A523" s="144" t="s">
        <v>5799</v>
      </c>
      <c r="B523" s="87"/>
      <c r="C523" s="87"/>
      <c r="D523" s="87" t="s">
        <v>823</v>
      </c>
      <c r="E523" s="87"/>
      <c r="F523" s="87" t="s">
        <v>6014</v>
      </c>
      <c r="H523" s="87" t="s">
        <v>449</v>
      </c>
      <c r="I523" s="87">
        <v>92688</v>
      </c>
      <c r="J523" s="87"/>
      <c r="K523" s="87"/>
      <c r="L523" s="87" t="s">
        <v>6384</v>
      </c>
      <c r="M523" s="87" t="s">
        <v>6385</v>
      </c>
      <c r="N523" s="87" t="s">
        <v>828</v>
      </c>
      <c r="O523" s="87" t="s">
        <v>829</v>
      </c>
      <c r="P523" s="87"/>
      <c r="Q523" s="87"/>
      <c r="R523" s="87"/>
      <c r="S523" s="87"/>
      <c r="T523" s="87"/>
      <c r="U523" s="216"/>
    </row>
    <row r="524" spans="1:21" s="63" customFormat="1" ht="15" hidden="1" outlineLevel="1">
      <c r="A524" s="144" t="s">
        <v>5221</v>
      </c>
      <c r="B524" s="87"/>
      <c r="C524" s="87"/>
      <c r="D524" s="87" t="s">
        <v>5931</v>
      </c>
      <c r="E524" s="87"/>
      <c r="F524" s="87" t="s">
        <v>835</v>
      </c>
      <c r="H524" s="87" t="s">
        <v>836</v>
      </c>
      <c r="I524" s="87">
        <v>33625</v>
      </c>
      <c r="J524" s="87"/>
      <c r="K524" s="87"/>
      <c r="L524" s="87" t="s">
        <v>6386</v>
      </c>
      <c r="M524" s="87" t="s">
        <v>6387</v>
      </c>
      <c r="N524" s="87" t="s">
        <v>3680</v>
      </c>
      <c r="O524" s="87" t="s">
        <v>3681</v>
      </c>
      <c r="P524" s="87"/>
      <c r="Q524" s="87"/>
      <c r="R524" s="87"/>
      <c r="S524" s="87"/>
      <c r="T524" s="87"/>
      <c r="U524" s="216"/>
    </row>
    <row r="525" spans="1:21" s="63" customFormat="1" ht="15" hidden="1" outlineLevel="1">
      <c r="A525" s="144" t="s">
        <v>5800</v>
      </c>
      <c r="B525" s="87"/>
      <c r="C525" s="87"/>
      <c r="D525" s="87" t="s">
        <v>5932</v>
      </c>
      <c r="E525" s="87"/>
      <c r="F525" s="87" t="s">
        <v>840</v>
      </c>
      <c r="H525" s="87" t="s">
        <v>644</v>
      </c>
      <c r="I525" s="87">
        <v>77036</v>
      </c>
      <c r="J525" s="87"/>
      <c r="K525" s="87"/>
      <c r="L525" s="87" t="s">
        <v>6388</v>
      </c>
      <c r="M525" s="87"/>
      <c r="N525" s="87" t="s">
        <v>6389</v>
      </c>
      <c r="O525" s="87" t="s">
        <v>6087</v>
      </c>
      <c r="P525" s="87"/>
      <c r="Q525" s="87"/>
      <c r="R525" s="87"/>
      <c r="S525" s="87"/>
      <c r="T525" s="87"/>
      <c r="U525" s="216"/>
    </row>
    <row r="526" spans="1:21" s="63" customFormat="1" ht="15" hidden="1" outlineLevel="1">
      <c r="A526" s="144" t="s">
        <v>5801</v>
      </c>
      <c r="B526" s="87"/>
      <c r="C526" s="87"/>
      <c r="D526" s="87" t="s">
        <v>5933</v>
      </c>
      <c r="E526" s="87"/>
      <c r="F526" s="87" t="s">
        <v>6015</v>
      </c>
      <c r="H526" s="87" t="s">
        <v>6016</v>
      </c>
      <c r="I526" s="87">
        <v>48226</v>
      </c>
      <c r="J526" s="87"/>
      <c r="K526" s="87"/>
      <c r="L526" s="87" t="s">
        <v>6390</v>
      </c>
      <c r="M526" s="87" t="s">
        <v>6391</v>
      </c>
      <c r="N526" s="87" t="s">
        <v>6392</v>
      </c>
      <c r="O526" s="87" t="s">
        <v>6088</v>
      </c>
      <c r="P526" s="87"/>
      <c r="Q526" s="87"/>
      <c r="R526" s="87"/>
      <c r="S526" s="87"/>
      <c r="T526" s="87"/>
      <c r="U526" s="216"/>
    </row>
    <row r="527" spans="1:21" s="63" customFormat="1" ht="15" hidden="1" outlineLevel="1">
      <c r="A527" s="144" t="s">
        <v>5802</v>
      </c>
      <c r="B527" s="87"/>
      <c r="C527" s="87"/>
      <c r="D527" s="87" t="s">
        <v>5934</v>
      </c>
      <c r="E527" s="87"/>
      <c r="F527" s="87" t="s">
        <v>1185</v>
      </c>
      <c r="H527" s="87" t="s">
        <v>5968</v>
      </c>
      <c r="I527" s="87">
        <v>20005</v>
      </c>
      <c r="J527" s="87"/>
      <c r="K527" s="87"/>
      <c r="L527" s="87" t="s">
        <v>6393</v>
      </c>
      <c r="M527" s="87" t="s">
        <v>6394</v>
      </c>
      <c r="N527" s="87" t="s">
        <v>6395</v>
      </c>
      <c r="O527" s="87" t="s">
        <v>6089</v>
      </c>
      <c r="P527" s="87"/>
      <c r="Q527" s="87"/>
      <c r="R527" s="87"/>
      <c r="S527" s="87"/>
      <c r="T527" s="87"/>
      <c r="U527" s="216"/>
    </row>
    <row r="528" spans="1:21" s="63" customFormat="1" ht="15" hidden="1" outlineLevel="1">
      <c r="A528" s="144" t="s">
        <v>5803</v>
      </c>
      <c r="B528" s="87"/>
      <c r="C528" s="87"/>
      <c r="D528" s="87" t="s">
        <v>5935</v>
      </c>
      <c r="E528" s="87"/>
      <c r="F528" s="87" t="s">
        <v>1185</v>
      </c>
      <c r="H528" s="87" t="s">
        <v>5968</v>
      </c>
      <c r="I528" s="87">
        <v>20037</v>
      </c>
      <c r="J528" s="87"/>
      <c r="K528" s="87"/>
      <c r="L528" s="87" t="s">
        <v>6396</v>
      </c>
      <c r="M528" s="87" t="s">
        <v>6397</v>
      </c>
      <c r="N528" s="87" t="s">
        <v>6398</v>
      </c>
      <c r="O528" s="87" t="s">
        <v>6090</v>
      </c>
      <c r="P528" s="87"/>
      <c r="Q528" s="87"/>
      <c r="R528" s="87"/>
      <c r="S528" s="87"/>
      <c r="T528" s="87"/>
      <c r="U528" s="216"/>
    </row>
    <row r="529" spans="1:21" s="63" customFormat="1" ht="15" hidden="1" outlineLevel="1">
      <c r="A529" s="144" t="s">
        <v>5804</v>
      </c>
      <c r="B529" s="87"/>
      <c r="C529" s="87"/>
      <c r="D529" s="87" t="s">
        <v>5901</v>
      </c>
      <c r="E529" s="87"/>
      <c r="F529" s="87" t="s">
        <v>1185</v>
      </c>
      <c r="H529" s="87" t="s">
        <v>5968</v>
      </c>
      <c r="I529" s="87">
        <v>20008</v>
      </c>
      <c r="J529" s="87"/>
      <c r="K529" s="87"/>
      <c r="L529" s="87" t="s">
        <v>6298</v>
      </c>
      <c r="M529" s="87" t="s">
        <v>6299</v>
      </c>
      <c r="N529" s="87" t="s">
        <v>6300</v>
      </c>
      <c r="O529" s="87"/>
      <c r="P529" s="87"/>
      <c r="Q529" s="87"/>
      <c r="R529" s="87"/>
      <c r="S529" s="87"/>
      <c r="T529" s="87"/>
      <c r="U529" s="216"/>
    </row>
    <row r="530" spans="1:21" s="63" customFormat="1" ht="15" hidden="1" outlineLevel="1">
      <c r="A530" s="144" t="s">
        <v>5805</v>
      </c>
      <c r="B530" s="87"/>
      <c r="C530" s="87"/>
      <c r="D530" s="87" t="s">
        <v>5936</v>
      </c>
      <c r="E530" s="87"/>
      <c r="F530" s="87" t="s">
        <v>6017</v>
      </c>
      <c r="H530" s="87" t="s">
        <v>643</v>
      </c>
      <c r="I530" s="87">
        <v>7728</v>
      </c>
      <c r="J530" s="87"/>
      <c r="K530" s="87"/>
      <c r="L530" s="87" t="s">
        <v>6399</v>
      </c>
      <c r="M530" s="87" t="s">
        <v>6400</v>
      </c>
      <c r="N530" s="87" t="s">
        <v>4916</v>
      </c>
      <c r="O530" s="87" t="s">
        <v>6091</v>
      </c>
      <c r="P530" s="87"/>
      <c r="Q530" s="87"/>
      <c r="R530" s="87"/>
      <c r="S530" s="87"/>
      <c r="T530" s="87"/>
      <c r="U530" s="216"/>
    </row>
    <row r="531" spans="1:21" s="63" customFormat="1" ht="15" hidden="1" outlineLevel="1">
      <c r="A531" s="144" t="s">
        <v>5806</v>
      </c>
      <c r="B531" s="87"/>
      <c r="C531" s="87"/>
      <c r="D531" s="87" t="s">
        <v>5937</v>
      </c>
      <c r="E531" s="87"/>
      <c r="F531" s="87" t="s">
        <v>1185</v>
      </c>
      <c r="H531" s="87" t="s">
        <v>5968</v>
      </c>
      <c r="I531" s="87">
        <v>20001</v>
      </c>
      <c r="J531" s="87"/>
      <c r="K531" s="87"/>
      <c r="L531" s="87" t="s">
        <v>6401</v>
      </c>
      <c r="M531" s="87" t="s">
        <v>6402</v>
      </c>
      <c r="N531" s="87" t="s">
        <v>6403</v>
      </c>
      <c r="O531" s="87" t="s">
        <v>6092</v>
      </c>
      <c r="P531" s="87"/>
      <c r="Q531" s="87"/>
      <c r="R531" s="87"/>
      <c r="S531" s="87"/>
      <c r="T531" s="87"/>
      <c r="U531" s="216"/>
    </row>
    <row r="532" spans="1:21" s="63" customFormat="1" ht="15" hidden="1" outlineLevel="1">
      <c r="A532" s="144" t="s">
        <v>5807</v>
      </c>
      <c r="B532" s="87"/>
      <c r="C532" s="87"/>
      <c r="D532" s="87" t="s">
        <v>5938</v>
      </c>
      <c r="E532" s="87"/>
      <c r="F532" s="87" t="s">
        <v>6018</v>
      </c>
      <c r="H532" s="87" t="s">
        <v>3564</v>
      </c>
      <c r="I532" s="87">
        <v>21031</v>
      </c>
      <c r="J532" s="87"/>
      <c r="K532" s="87"/>
      <c r="L532" s="87" t="s">
        <v>6404</v>
      </c>
      <c r="M532" s="87" t="s">
        <v>6405</v>
      </c>
      <c r="N532" s="87" t="s">
        <v>6406</v>
      </c>
      <c r="O532" s="87" t="s">
        <v>6093</v>
      </c>
      <c r="P532" s="87"/>
      <c r="Q532" s="87"/>
      <c r="R532" s="87"/>
      <c r="S532" s="87"/>
      <c r="T532" s="87"/>
      <c r="U532" s="216"/>
    </row>
    <row r="533" spans="1:21" s="63" customFormat="1" ht="15" hidden="1" outlineLevel="1">
      <c r="A533" s="144" t="s">
        <v>5808</v>
      </c>
      <c r="B533" s="87"/>
      <c r="C533" s="87"/>
      <c r="D533" s="87" t="s">
        <v>5939</v>
      </c>
      <c r="E533" s="87"/>
      <c r="F533" s="87" t="s">
        <v>6019</v>
      </c>
      <c r="H533" s="87" t="s">
        <v>3564</v>
      </c>
      <c r="I533" s="87">
        <v>20774</v>
      </c>
      <c r="J533" s="87"/>
      <c r="K533" s="87"/>
      <c r="L533" s="87" t="s">
        <v>6407</v>
      </c>
      <c r="M533" s="87" t="s">
        <v>6408</v>
      </c>
      <c r="N533" s="87" t="s">
        <v>6409</v>
      </c>
      <c r="O533" s="87"/>
      <c r="P533" s="87"/>
      <c r="Q533" s="87"/>
      <c r="R533" s="87"/>
      <c r="S533" s="87"/>
      <c r="T533" s="87"/>
      <c r="U533" s="216"/>
    </row>
    <row r="534" spans="1:21" s="63" customFormat="1" ht="15" hidden="1" outlineLevel="1">
      <c r="A534" s="144" t="s">
        <v>5809</v>
      </c>
      <c r="B534" s="87"/>
      <c r="C534" s="87"/>
      <c r="D534" s="87" t="s">
        <v>5940</v>
      </c>
      <c r="E534" s="87"/>
      <c r="F534" s="87" t="s">
        <v>6020</v>
      </c>
      <c r="H534" s="87" t="s">
        <v>3564</v>
      </c>
      <c r="I534" s="87">
        <v>20746</v>
      </c>
      <c r="J534" s="87"/>
      <c r="K534" s="87"/>
      <c r="L534" s="87" t="s">
        <v>6410</v>
      </c>
      <c r="M534" s="87" t="s">
        <v>6411</v>
      </c>
      <c r="N534" s="87" t="s">
        <v>6412</v>
      </c>
      <c r="O534" s="87" t="s">
        <v>6094</v>
      </c>
      <c r="P534" s="87"/>
      <c r="Q534" s="87"/>
      <c r="R534" s="87"/>
      <c r="S534" s="87"/>
      <c r="T534" s="87"/>
      <c r="U534" s="216"/>
    </row>
    <row r="535" spans="1:21" s="63" customFormat="1" ht="15" hidden="1" outlineLevel="1">
      <c r="A535" s="144" t="s">
        <v>5810</v>
      </c>
      <c r="B535" s="87"/>
      <c r="C535" s="87"/>
      <c r="D535" s="87" t="s">
        <v>5941</v>
      </c>
      <c r="E535" s="87"/>
      <c r="F535" s="87" t="s">
        <v>6021</v>
      </c>
      <c r="H535" s="87" t="s">
        <v>4378</v>
      </c>
      <c r="I535" s="87">
        <v>6107</v>
      </c>
      <c r="J535" s="87"/>
      <c r="K535" s="87"/>
      <c r="L535" s="87" t="s">
        <v>6413</v>
      </c>
      <c r="M535" s="87" t="s">
        <v>6414</v>
      </c>
      <c r="N535" s="87" t="s">
        <v>6415</v>
      </c>
      <c r="O535" s="87" t="s">
        <v>6095</v>
      </c>
      <c r="P535" s="87"/>
      <c r="Q535" s="87"/>
      <c r="R535" s="87"/>
      <c r="S535" s="87"/>
      <c r="T535" s="87"/>
      <c r="U535" s="216"/>
    </row>
    <row r="536" spans="1:21" s="63" customFormat="1" ht="15" hidden="1" outlineLevel="1">
      <c r="A536" s="144" t="s">
        <v>5811</v>
      </c>
      <c r="B536" s="87"/>
      <c r="C536" s="87"/>
      <c r="D536" s="87" t="s">
        <v>5942</v>
      </c>
      <c r="E536" s="87"/>
      <c r="F536" s="87" t="s">
        <v>5989</v>
      </c>
      <c r="H536" s="87" t="s">
        <v>3564</v>
      </c>
      <c r="I536" s="87">
        <v>20910</v>
      </c>
      <c r="J536" s="87"/>
      <c r="K536" s="87"/>
      <c r="L536" s="87" t="s">
        <v>6416</v>
      </c>
      <c r="M536" s="87" t="s">
        <v>6417</v>
      </c>
      <c r="N536" s="87" t="s">
        <v>6418</v>
      </c>
      <c r="O536" s="87" t="s">
        <v>6096</v>
      </c>
      <c r="P536" s="87"/>
      <c r="Q536" s="87"/>
      <c r="R536" s="87"/>
      <c r="S536" s="87"/>
      <c r="T536" s="87"/>
      <c r="U536" s="216"/>
    </row>
    <row r="537" spans="1:21" s="63" customFormat="1" ht="15" hidden="1" outlineLevel="1">
      <c r="A537" s="144" t="s">
        <v>5812</v>
      </c>
      <c r="B537" s="87"/>
      <c r="C537" s="87"/>
      <c r="D537" s="87" t="s">
        <v>5851</v>
      </c>
      <c r="E537" s="87"/>
      <c r="F537" s="87" t="s">
        <v>1185</v>
      </c>
      <c r="H537" s="87" t="s">
        <v>5968</v>
      </c>
      <c r="I537" s="87">
        <v>20005</v>
      </c>
      <c r="J537" s="87"/>
      <c r="K537" s="87"/>
      <c r="L537" s="87" t="s">
        <v>6419</v>
      </c>
      <c r="M537" s="87" t="s">
        <v>6420</v>
      </c>
      <c r="N537" s="87" t="s">
        <v>6421</v>
      </c>
      <c r="O537" s="87"/>
      <c r="P537" s="87"/>
      <c r="Q537" s="87"/>
      <c r="R537" s="87"/>
      <c r="S537" s="87"/>
      <c r="T537" s="87"/>
      <c r="U537" s="216"/>
    </row>
    <row r="538" spans="1:21" s="63" customFormat="1" ht="15" hidden="1" outlineLevel="1">
      <c r="A538" s="144" t="s">
        <v>5813</v>
      </c>
      <c r="B538" s="87"/>
      <c r="C538" s="87"/>
      <c r="D538" s="87" t="s">
        <v>5943</v>
      </c>
      <c r="E538" s="87"/>
      <c r="F538" s="87" t="s">
        <v>1185</v>
      </c>
      <c r="H538" s="87" t="s">
        <v>5968</v>
      </c>
      <c r="I538" s="87">
        <v>20024</v>
      </c>
      <c r="J538" s="87"/>
      <c r="K538" s="87"/>
      <c r="L538" s="87" t="s">
        <v>6422</v>
      </c>
      <c r="M538" s="87" t="s">
        <v>6423</v>
      </c>
      <c r="N538" s="87" t="s">
        <v>6424</v>
      </c>
      <c r="O538" s="87" t="s">
        <v>6097</v>
      </c>
      <c r="P538" s="87"/>
      <c r="Q538" s="87"/>
      <c r="R538" s="87"/>
      <c r="S538" s="87"/>
      <c r="T538" s="87"/>
      <c r="U538" s="216"/>
    </row>
    <row r="539" spans="1:21" s="63" customFormat="1" ht="15" hidden="1" outlineLevel="1">
      <c r="A539" s="144" t="s">
        <v>5814</v>
      </c>
      <c r="B539" s="87"/>
      <c r="C539" s="87"/>
      <c r="D539" s="87" t="s">
        <v>5944</v>
      </c>
      <c r="E539" s="87"/>
      <c r="F539" s="87" t="s">
        <v>6022</v>
      </c>
      <c r="H539" s="87" t="s">
        <v>5640</v>
      </c>
      <c r="I539" s="87">
        <v>19899</v>
      </c>
      <c r="J539" s="87"/>
      <c r="K539" s="87"/>
      <c r="L539" s="87" t="s">
        <v>6425</v>
      </c>
      <c r="M539" s="87" t="s">
        <v>6426</v>
      </c>
      <c r="N539" s="87" t="s">
        <v>6427</v>
      </c>
      <c r="O539" s="87" t="s">
        <v>6098</v>
      </c>
      <c r="P539" s="87"/>
      <c r="Q539" s="87"/>
      <c r="R539" s="87"/>
      <c r="S539" s="87"/>
      <c r="T539" s="87"/>
      <c r="U539" s="216"/>
    </row>
    <row r="540" spans="1:21" s="63" customFormat="1" ht="15" hidden="1" outlineLevel="1">
      <c r="A540" s="144" t="s">
        <v>5815</v>
      </c>
      <c r="B540" s="87"/>
      <c r="C540" s="87"/>
      <c r="D540" s="87" t="s">
        <v>5945</v>
      </c>
      <c r="E540" s="87"/>
      <c r="F540" s="87" t="s">
        <v>6023</v>
      </c>
      <c r="H540" s="87" t="s">
        <v>3564</v>
      </c>
      <c r="I540" s="87">
        <v>20721</v>
      </c>
      <c r="J540" s="87"/>
      <c r="K540" s="87"/>
      <c r="L540" s="87" t="s">
        <v>6428</v>
      </c>
      <c r="M540" s="87" t="s">
        <v>6429</v>
      </c>
      <c r="N540" s="87" t="s">
        <v>6430</v>
      </c>
      <c r="O540" s="87" t="s">
        <v>6099</v>
      </c>
      <c r="P540" s="87"/>
      <c r="Q540" s="87"/>
      <c r="R540" s="87"/>
      <c r="S540" s="87"/>
      <c r="T540" s="87"/>
      <c r="U540" s="216"/>
    </row>
    <row r="541" spans="1:21" s="63" customFormat="1" ht="15" hidden="1" outlineLevel="1">
      <c r="A541" s="144" t="s">
        <v>5816</v>
      </c>
      <c r="B541" s="87"/>
      <c r="C541" s="87"/>
      <c r="D541" s="87" t="s">
        <v>5946</v>
      </c>
      <c r="E541" s="87"/>
      <c r="F541" s="87" t="s">
        <v>1185</v>
      </c>
      <c r="H541" s="87" t="s">
        <v>5968</v>
      </c>
      <c r="I541" s="87">
        <v>20019</v>
      </c>
      <c r="J541" s="87"/>
      <c r="K541" s="87"/>
      <c r="L541" s="87" t="s">
        <v>6431</v>
      </c>
      <c r="M541" s="87" t="s">
        <v>6431</v>
      </c>
      <c r="N541" s="87" t="s">
        <v>6432</v>
      </c>
      <c r="O541" s="87" t="s">
        <v>6100</v>
      </c>
      <c r="P541" s="87"/>
      <c r="Q541" s="87"/>
      <c r="R541" s="87"/>
      <c r="S541" s="87"/>
      <c r="T541" s="87"/>
      <c r="U541" s="216"/>
    </row>
    <row r="542" spans="1:21" s="63" customFormat="1" ht="15" hidden="1" outlineLevel="1">
      <c r="A542" s="144" t="s">
        <v>5817</v>
      </c>
      <c r="B542" s="87"/>
      <c r="C542" s="87"/>
      <c r="D542" s="87" t="s">
        <v>5947</v>
      </c>
      <c r="E542" s="87"/>
      <c r="F542" s="87" t="s">
        <v>1185</v>
      </c>
      <c r="H542" s="87" t="s">
        <v>5968</v>
      </c>
      <c r="I542" s="87">
        <v>20009</v>
      </c>
      <c r="J542" s="87"/>
      <c r="K542" s="87"/>
      <c r="L542" s="87" t="s">
        <v>6433</v>
      </c>
      <c r="M542" s="87" t="s">
        <v>6434</v>
      </c>
      <c r="N542" s="87" t="s">
        <v>6435</v>
      </c>
      <c r="O542" s="87" t="s">
        <v>6101</v>
      </c>
      <c r="P542" s="87"/>
      <c r="Q542" s="87"/>
      <c r="R542" s="87"/>
      <c r="S542" s="87"/>
      <c r="T542" s="87"/>
      <c r="U542" s="216"/>
    </row>
    <row r="543" spans="1:21" s="63" customFormat="1" ht="15" hidden="1" outlineLevel="1">
      <c r="A543" s="144" t="s">
        <v>5818</v>
      </c>
      <c r="B543" s="87"/>
      <c r="C543" s="87"/>
      <c r="D543" s="87" t="s">
        <v>5948</v>
      </c>
      <c r="E543" s="87"/>
      <c r="F543" s="87" t="s">
        <v>6019</v>
      </c>
      <c r="H543" s="87" t="s">
        <v>3564</v>
      </c>
      <c r="I543" s="87">
        <v>20774</v>
      </c>
      <c r="J543" s="87"/>
      <c r="K543" s="87"/>
      <c r="L543" s="87" t="s">
        <v>6436</v>
      </c>
      <c r="M543" s="87" t="s">
        <v>6437</v>
      </c>
      <c r="N543" s="87" t="s">
        <v>6438</v>
      </c>
      <c r="O543" s="87"/>
      <c r="P543" s="87"/>
      <c r="Q543" s="87"/>
      <c r="R543" s="87"/>
      <c r="S543" s="87"/>
      <c r="T543" s="87"/>
      <c r="U543" s="216"/>
    </row>
    <row r="544" spans="1:21" s="63" customFormat="1" ht="15" hidden="1" outlineLevel="1">
      <c r="A544" s="144" t="s">
        <v>5819</v>
      </c>
      <c r="B544" s="87"/>
      <c r="C544" s="87"/>
      <c r="D544" s="87" t="s">
        <v>5949</v>
      </c>
      <c r="E544" s="87"/>
      <c r="F544" s="87" t="s">
        <v>799</v>
      </c>
      <c r="H544" s="87" t="s">
        <v>655</v>
      </c>
      <c r="I544" s="87">
        <v>22041</v>
      </c>
      <c r="J544" s="87"/>
      <c r="K544" s="87"/>
      <c r="L544" s="87" t="s">
        <v>6439</v>
      </c>
      <c r="M544" s="87"/>
      <c r="N544" s="87" t="s">
        <v>6440</v>
      </c>
      <c r="O544" s="87"/>
      <c r="P544" s="87"/>
      <c r="Q544" s="87"/>
      <c r="R544" s="87"/>
      <c r="S544" s="87"/>
      <c r="T544" s="87"/>
      <c r="U544" s="216"/>
    </row>
    <row r="545" spans="1:21" s="63" customFormat="1" ht="15" hidden="1" outlineLevel="1">
      <c r="A545" s="144" t="s">
        <v>5820</v>
      </c>
      <c r="B545" s="87"/>
      <c r="C545" s="87"/>
      <c r="D545" s="87" t="s">
        <v>5950</v>
      </c>
      <c r="E545" s="87"/>
      <c r="F545" s="87" t="s">
        <v>799</v>
      </c>
      <c r="H545" s="87" t="s">
        <v>655</v>
      </c>
      <c r="I545" s="87">
        <v>22046</v>
      </c>
      <c r="J545" s="87"/>
      <c r="K545" s="87"/>
      <c r="L545" s="87" t="s">
        <v>6441</v>
      </c>
      <c r="M545" s="87" t="s">
        <v>6442</v>
      </c>
      <c r="N545" s="87" t="s">
        <v>6443</v>
      </c>
      <c r="O545" s="87" t="s">
        <v>6102</v>
      </c>
      <c r="P545" s="87"/>
      <c r="Q545" s="87"/>
      <c r="R545" s="87"/>
      <c r="S545" s="87"/>
      <c r="T545" s="87"/>
      <c r="U545" s="216"/>
    </row>
    <row r="546" spans="1:21" s="63" customFormat="1" ht="15" hidden="1" outlineLevel="1">
      <c r="A546" s="144" t="s">
        <v>5821</v>
      </c>
      <c r="B546" s="87"/>
      <c r="C546" s="87"/>
      <c r="D546" s="87" t="s">
        <v>5951</v>
      </c>
      <c r="E546" s="87"/>
      <c r="F546" s="87" t="s">
        <v>6024</v>
      </c>
      <c r="H546" s="87" t="s">
        <v>449</v>
      </c>
      <c r="I546" s="87">
        <v>92108</v>
      </c>
      <c r="J546" s="87"/>
      <c r="K546" s="87"/>
      <c r="L546" s="87" t="s">
        <v>6444</v>
      </c>
      <c r="M546" s="87" t="s">
        <v>6445</v>
      </c>
      <c r="N546" s="87" t="s">
        <v>6446</v>
      </c>
      <c r="O546" s="87" t="s">
        <v>6103</v>
      </c>
      <c r="P546" s="87"/>
      <c r="Q546" s="87"/>
      <c r="R546" s="87"/>
      <c r="S546" s="87"/>
      <c r="T546" s="87"/>
      <c r="U546" s="216"/>
    </row>
    <row r="547" spans="1:21" s="63" customFormat="1" ht="15" hidden="1" outlineLevel="1">
      <c r="A547" s="144" t="s">
        <v>5822</v>
      </c>
      <c r="B547" s="87"/>
      <c r="C547" s="87"/>
      <c r="D547" s="87" t="s">
        <v>5952</v>
      </c>
      <c r="E547" s="87"/>
      <c r="F547" s="87" t="s">
        <v>1185</v>
      </c>
      <c r="H547" s="87" t="s">
        <v>5968</v>
      </c>
      <c r="I547" s="87">
        <v>20001</v>
      </c>
      <c r="J547" s="87"/>
      <c r="K547" s="87"/>
      <c r="L547" s="87" t="s">
        <v>6447</v>
      </c>
      <c r="M547" s="87"/>
      <c r="N547" s="87" t="s">
        <v>6448</v>
      </c>
      <c r="O547" s="87"/>
      <c r="P547" s="87"/>
      <c r="Q547" s="87"/>
      <c r="R547" s="87"/>
      <c r="S547" s="87"/>
      <c r="T547" s="87"/>
      <c r="U547" s="216"/>
    </row>
    <row r="548" spans="1:21" s="63" customFormat="1" ht="15" hidden="1" outlineLevel="1">
      <c r="A548" s="144" t="s">
        <v>5823</v>
      </c>
      <c r="B548" s="87"/>
      <c r="C548" s="87"/>
      <c r="D548" s="87" t="s">
        <v>5953</v>
      </c>
      <c r="E548" s="87"/>
      <c r="F548" s="87" t="s">
        <v>6025</v>
      </c>
      <c r="H548" s="87" t="s">
        <v>4430</v>
      </c>
      <c r="I548" s="87">
        <v>53744</v>
      </c>
      <c r="J548" s="87"/>
      <c r="K548" s="87"/>
      <c r="L548" s="87" t="s">
        <v>6449</v>
      </c>
      <c r="M548" s="87" t="s">
        <v>6450</v>
      </c>
      <c r="N548" s="87" t="s">
        <v>4947</v>
      </c>
      <c r="O548" s="87" t="s">
        <v>6104</v>
      </c>
      <c r="P548" s="87"/>
      <c r="Q548" s="87"/>
      <c r="R548" s="87"/>
      <c r="S548" s="87"/>
      <c r="T548" s="87"/>
      <c r="U548" s="216"/>
    </row>
    <row r="549" spans="1:21" s="63" customFormat="1" ht="15" hidden="1" outlineLevel="1">
      <c r="A549" s="144" t="s">
        <v>5824</v>
      </c>
      <c r="B549" s="87"/>
      <c r="C549" s="87"/>
      <c r="D549" s="87" t="s">
        <v>5954</v>
      </c>
      <c r="E549" s="87"/>
      <c r="F549" s="87" t="s">
        <v>5993</v>
      </c>
      <c r="H549" s="87" t="s">
        <v>3564</v>
      </c>
      <c r="I549" s="87">
        <v>20850</v>
      </c>
      <c r="J549" s="87"/>
      <c r="K549" s="87"/>
      <c r="L549" s="87" t="s">
        <v>6451</v>
      </c>
      <c r="M549" s="87" t="s">
        <v>6452</v>
      </c>
      <c r="N549" s="87" t="s">
        <v>6453</v>
      </c>
      <c r="O549" s="87" t="s">
        <v>6105</v>
      </c>
      <c r="P549" s="87"/>
      <c r="Q549" s="87"/>
      <c r="R549" s="87"/>
      <c r="S549" s="87"/>
      <c r="T549" s="87"/>
      <c r="U549" s="216"/>
    </row>
    <row r="550" spans="1:21" s="63" customFormat="1" ht="15" hidden="1" outlineLevel="1">
      <c r="A550" s="144" t="s">
        <v>5825</v>
      </c>
      <c r="B550" s="87"/>
      <c r="C550" s="87"/>
      <c r="D550" s="87" t="s">
        <v>5955</v>
      </c>
      <c r="E550" s="87"/>
      <c r="F550" s="87" t="s">
        <v>5967</v>
      </c>
      <c r="H550" s="87" t="s">
        <v>5968</v>
      </c>
      <c r="I550" s="87">
        <v>20018</v>
      </c>
      <c r="J550" s="87"/>
      <c r="K550" s="87"/>
      <c r="L550" s="87" t="s">
        <v>6454</v>
      </c>
      <c r="M550" s="87" t="s">
        <v>6455</v>
      </c>
      <c r="N550" s="87" t="s">
        <v>6456</v>
      </c>
      <c r="O550" s="87" t="s">
        <v>6106</v>
      </c>
      <c r="P550" s="87"/>
      <c r="Q550" s="87"/>
      <c r="R550" s="87"/>
      <c r="S550" s="87"/>
      <c r="T550" s="87"/>
      <c r="U550" s="216"/>
    </row>
    <row r="551" spans="1:21" s="63" customFormat="1" ht="15" hidden="1" outlineLevel="1">
      <c r="A551" s="144" t="s">
        <v>5826</v>
      </c>
      <c r="B551" s="87"/>
      <c r="C551" s="87"/>
      <c r="D551" s="87" t="s">
        <v>5956</v>
      </c>
      <c r="E551" s="87"/>
      <c r="F551" s="87" t="s">
        <v>1185</v>
      </c>
      <c r="H551" s="87" t="s">
        <v>5968</v>
      </c>
      <c r="I551" s="87">
        <v>20018</v>
      </c>
      <c r="J551" s="87"/>
      <c r="K551" s="87"/>
      <c r="L551" s="87" t="s">
        <v>6454</v>
      </c>
      <c r="M551" s="87" t="s">
        <v>6455</v>
      </c>
      <c r="N551" s="87" t="s">
        <v>6456</v>
      </c>
      <c r="O551" s="87" t="s">
        <v>6107</v>
      </c>
      <c r="P551" s="87"/>
      <c r="Q551" s="87"/>
      <c r="R551" s="87"/>
      <c r="S551" s="87"/>
      <c r="T551" s="87"/>
      <c r="U551" s="216"/>
    </row>
    <row r="552" spans="1:21" s="63" customFormat="1" ht="15" hidden="1" outlineLevel="1">
      <c r="A552" s="144" t="s">
        <v>5827</v>
      </c>
      <c r="B552" s="87"/>
      <c r="C552" s="87"/>
      <c r="D552" s="87" t="s">
        <v>5957</v>
      </c>
      <c r="E552" s="87"/>
      <c r="F552" s="87" t="s">
        <v>5257</v>
      </c>
      <c r="H552" s="87" t="s">
        <v>831</v>
      </c>
      <c r="I552" s="87">
        <v>60601</v>
      </c>
      <c r="J552" s="87"/>
      <c r="K552" s="87"/>
      <c r="L552" s="87" t="s">
        <v>6457</v>
      </c>
      <c r="M552" s="87" t="s">
        <v>6458</v>
      </c>
      <c r="N552" s="87" t="s">
        <v>6459</v>
      </c>
      <c r="O552" s="87"/>
      <c r="P552" s="87"/>
      <c r="Q552" s="87"/>
      <c r="R552" s="87"/>
      <c r="S552" s="87"/>
      <c r="T552" s="87"/>
      <c r="U552" s="216"/>
    </row>
    <row r="553" spans="1:21" s="63" customFormat="1" ht="15" hidden="1" outlineLevel="1">
      <c r="A553" s="144" t="s">
        <v>5828</v>
      </c>
      <c r="B553" s="87"/>
      <c r="C553" s="87"/>
      <c r="D553" s="87" t="s">
        <v>5958</v>
      </c>
      <c r="E553" s="87"/>
      <c r="F553" s="87" t="s">
        <v>1185</v>
      </c>
      <c r="H553" s="87" t="s">
        <v>5968</v>
      </c>
      <c r="I553" s="87">
        <v>20013</v>
      </c>
      <c r="J553" s="87"/>
      <c r="K553" s="87"/>
      <c r="L553" s="87" t="s">
        <v>6460</v>
      </c>
      <c r="M553" s="87" t="s">
        <v>6461</v>
      </c>
      <c r="N553" s="87" t="s">
        <v>6462</v>
      </c>
      <c r="O553" s="87"/>
      <c r="P553" s="87"/>
      <c r="Q553" s="87"/>
      <c r="R553" s="87"/>
      <c r="S553" s="87"/>
      <c r="T553" s="87"/>
      <c r="U553" s="216"/>
    </row>
    <row r="554" spans="1:21" s="63" customFormat="1" ht="15" hidden="1" outlineLevel="1">
      <c r="A554" s="144" t="s">
        <v>5829</v>
      </c>
      <c r="B554" s="87"/>
      <c r="C554" s="87"/>
      <c r="D554" s="87" t="s">
        <v>5959</v>
      </c>
      <c r="E554" s="87"/>
      <c r="F554" s="87" t="s">
        <v>6026</v>
      </c>
      <c r="H554" s="87" t="s">
        <v>644</v>
      </c>
      <c r="I554" s="87">
        <v>76025</v>
      </c>
      <c r="J554" s="87"/>
      <c r="K554" s="87"/>
      <c r="L554" s="87" t="s">
        <v>6463</v>
      </c>
      <c r="M554" s="87" t="s">
        <v>6464</v>
      </c>
      <c r="N554" s="87" t="s">
        <v>6465</v>
      </c>
      <c r="O554" s="87" t="s">
        <v>6108</v>
      </c>
      <c r="P554" s="87"/>
      <c r="Q554" s="87"/>
      <c r="R554" s="87"/>
      <c r="S554" s="87"/>
      <c r="T554" s="87"/>
      <c r="U554" s="216"/>
    </row>
    <row r="555" spans="1:21" s="63" customFormat="1" ht="15" hidden="1" outlineLevel="1">
      <c r="A555" s="144" t="s">
        <v>5830</v>
      </c>
      <c r="B555" s="87"/>
      <c r="C555" s="87"/>
      <c r="D555" s="87" t="s">
        <v>5960</v>
      </c>
      <c r="E555" s="87"/>
      <c r="F555" s="87" t="s">
        <v>1185</v>
      </c>
      <c r="H555" s="87" t="s">
        <v>5968</v>
      </c>
      <c r="I555" s="87">
        <v>20001</v>
      </c>
      <c r="J555" s="87"/>
      <c r="K555" s="87"/>
      <c r="L555" s="87" t="s">
        <v>6466</v>
      </c>
      <c r="M555" s="87" t="s">
        <v>6467</v>
      </c>
      <c r="N555" s="87" t="s">
        <v>6468</v>
      </c>
      <c r="O555" s="87"/>
      <c r="P555" s="87"/>
      <c r="Q555" s="87"/>
      <c r="R555" s="87"/>
      <c r="S555" s="87"/>
      <c r="T555" s="87"/>
      <c r="U555" s="216"/>
    </row>
    <row r="556" spans="1:21" s="63" customFormat="1" ht="15" hidden="1" outlineLevel="1">
      <c r="A556" s="144" t="s">
        <v>5831</v>
      </c>
      <c r="B556" s="87"/>
      <c r="C556" s="87"/>
      <c r="D556" s="87" t="s">
        <v>5961</v>
      </c>
      <c r="E556" s="87"/>
      <c r="F556" s="87" t="s">
        <v>1185</v>
      </c>
      <c r="H556" s="87" t="s">
        <v>5968</v>
      </c>
      <c r="I556" s="87">
        <v>20005</v>
      </c>
      <c r="J556" s="87"/>
      <c r="K556" s="87"/>
      <c r="L556" s="87" t="s">
        <v>6469</v>
      </c>
      <c r="M556" s="87" t="s">
        <v>6470</v>
      </c>
      <c r="N556" s="87" t="s">
        <v>6471</v>
      </c>
      <c r="O556" s="87" t="s">
        <v>6109</v>
      </c>
      <c r="P556" s="87"/>
      <c r="Q556" s="87"/>
      <c r="R556" s="87"/>
      <c r="S556" s="87"/>
      <c r="T556" s="87"/>
      <c r="U556" s="216"/>
    </row>
    <row r="557" spans="1:21" s="63" customFormat="1" ht="15" hidden="1" outlineLevel="1">
      <c r="A557" s="144" t="s">
        <v>5832</v>
      </c>
      <c r="B557" s="87"/>
      <c r="C557" s="87"/>
      <c r="D557" s="87" t="s">
        <v>5962</v>
      </c>
      <c r="E557" s="87"/>
      <c r="F557" s="87" t="s">
        <v>1185</v>
      </c>
      <c r="H557" s="87" t="s">
        <v>5968</v>
      </c>
      <c r="I557" s="87">
        <v>20016</v>
      </c>
      <c r="J557" s="87"/>
      <c r="K557" s="87"/>
      <c r="L557" s="87" t="s">
        <v>6472</v>
      </c>
      <c r="M557" s="87" t="s">
        <v>6473</v>
      </c>
      <c r="N557" s="87" t="s">
        <v>6474</v>
      </c>
      <c r="O557" s="87"/>
      <c r="P557" s="87"/>
      <c r="Q557" s="87"/>
      <c r="R557" s="87"/>
      <c r="S557" s="87"/>
      <c r="T557" s="87"/>
      <c r="U557" s="216"/>
    </row>
    <row r="558" spans="1:21" s="63" customFormat="1" ht="15" hidden="1" outlineLevel="1">
      <c r="A558" s="144" t="s">
        <v>5832</v>
      </c>
      <c r="B558" s="87"/>
      <c r="C558" s="87"/>
      <c r="D558" s="87" t="s">
        <v>5963</v>
      </c>
      <c r="E558" s="87"/>
      <c r="F558" s="87" t="s">
        <v>1185</v>
      </c>
      <c r="H558" s="87" t="s">
        <v>5968</v>
      </c>
      <c r="I558" s="87">
        <v>20016</v>
      </c>
      <c r="J558" s="87"/>
      <c r="K558" s="87"/>
      <c r="L558" s="87" t="s">
        <v>6472</v>
      </c>
      <c r="M558" s="87"/>
      <c r="N558" s="87" t="s">
        <v>6475</v>
      </c>
      <c r="O558" s="87" t="s">
        <v>6110</v>
      </c>
      <c r="P558" s="87"/>
      <c r="Q558" s="87"/>
      <c r="R558" s="87"/>
      <c r="S558" s="87"/>
      <c r="T558" s="87"/>
      <c r="U558" s="216"/>
    </row>
    <row r="559" spans="1:21" s="63" customFormat="1" ht="15" hidden="1" outlineLevel="1">
      <c r="A559" s="144" t="s">
        <v>5833</v>
      </c>
      <c r="B559" s="87"/>
      <c r="C559" s="87"/>
      <c r="D559" s="87" t="s">
        <v>5964</v>
      </c>
      <c r="E559" s="87"/>
      <c r="F559" s="87" t="s">
        <v>1185</v>
      </c>
      <c r="H559" s="87" t="s">
        <v>5968</v>
      </c>
      <c r="I559" s="87">
        <v>20032</v>
      </c>
      <c r="J559" s="87"/>
      <c r="K559" s="87"/>
      <c r="L559" s="87" t="s">
        <v>6476</v>
      </c>
      <c r="M559" s="87" t="s">
        <v>6477</v>
      </c>
      <c r="N559" s="87" t="s">
        <v>6478</v>
      </c>
      <c r="O559" s="87" t="s">
        <v>6111</v>
      </c>
      <c r="P559" s="87"/>
      <c r="Q559" s="87"/>
      <c r="R559" s="87"/>
      <c r="S559" s="87"/>
      <c r="T559" s="87"/>
      <c r="U559" s="216"/>
    </row>
    <row r="560" spans="1:21" s="63" customFormat="1" ht="15" hidden="1" outlineLevel="1">
      <c r="A560" s="144" t="s">
        <v>5834</v>
      </c>
      <c r="B560" s="87"/>
      <c r="C560" s="87"/>
      <c r="D560" s="87" t="s">
        <v>5965</v>
      </c>
      <c r="E560" s="87"/>
      <c r="F560" s="87" t="s">
        <v>6027</v>
      </c>
      <c r="H560" s="87" t="s">
        <v>806</v>
      </c>
      <c r="I560" s="87">
        <v>13760</v>
      </c>
      <c r="J560" s="87"/>
      <c r="K560" s="87"/>
      <c r="L560" s="87" t="s">
        <v>6479</v>
      </c>
      <c r="M560" s="87"/>
      <c r="N560" s="87" t="s">
        <v>6480</v>
      </c>
      <c r="O560" s="87" t="s">
        <v>6112</v>
      </c>
      <c r="P560" s="87"/>
      <c r="Q560" s="87"/>
      <c r="R560" s="87"/>
      <c r="S560" s="87"/>
      <c r="T560" s="87"/>
      <c r="U560" s="216"/>
    </row>
    <row r="561" spans="1:21" s="63" customFormat="1" ht="15" hidden="1" outlineLevel="1">
      <c r="A561" s="144" t="s">
        <v>5835</v>
      </c>
      <c r="B561" s="87"/>
      <c r="C561" s="87"/>
      <c r="D561" s="87" t="s">
        <v>5966</v>
      </c>
      <c r="E561" s="87"/>
      <c r="F561" s="87" t="s">
        <v>6028</v>
      </c>
      <c r="H561" s="87" t="s">
        <v>3564</v>
      </c>
      <c r="I561" s="87">
        <v>20877</v>
      </c>
      <c r="J561" s="87"/>
      <c r="K561" s="87"/>
      <c r="L561" s="87" t="s">
        <v>6481</v>
      </c>
      <c r="M561" s="87"/>
      <c r="N561" s="87" t="s">
        <v>6482</v>
      </c>
      <c r="O561" s="87" t="s">
        <v>6113</v>
      </c>
      <c r="P561" s="87"/>
      <c r="Q561" s="87"/>
      <c r="R561" s="87"/>
      <c r="S561" s="87"/>
      <c r="T561" s="87"/>
      <c r="U561" s="216"/>
    </row>
    <row r="562" spans="1:21" s="93" customFormat="1" ht="15" collapsed="1">
      <c r="A562" s="91" t="s">
        <v>6483</v>
      </c>
      <c r="B562" s="92"/>
      <c r="C562" s="92"/>
      <c r="D562" s="92"/>
      <c r="E562" s="92"/>
      <c r="F562" s="92"/>
      <c r="G562" s="92"/>
      <c r="H562" s="92"/>
      <c r="I562" s="92"/>
      <c r="J562" s="92"/>
      <c r="K562" s="92"/>
      <c r="L562" s="92"/>
      <c r="M562" s="92"/>
      <c r="N562" s="92"/>
      <c r="O562" s="92"/>
      <c r="P562" s="92"/>
      <c r="Q562" s="92"/>
      <c r="R562" s="92"/>
      <c r="S562" s="92"/>
      <c r="T562" s="92"/>
      <c r="U562" s="214"/>
    </row>
    <row r="563" spans="1:21" s="63" customFormat="1" ht="15" hidden="1" outlineLevel="1">
      <c r="A563" s="144" t="s">
        <v>6485</v>
      </c>
      <c r="B563" s="144"/>
      <c r="C563" s="87"/>
      <c r="D563" s="87" t="s">
        <v>6650</v>
      </c>
      <c r="E563" s="87"/>
      <c r="F563" s="87" t="s">
        <v>6651</v>
      </c>
      <c r="G563" s="87"/>
      <c r="H563" s="87" t="s">
        <v>836</v>
      </c>
      <c r="I563" s="87">
        <v>32246</v>
      </c>
      <c r="J563" s="87" t="s">
        <v>6570</v>
      </c>
      <c r="K563" s="87"/>
      <c r="L563" s="145" t="s">
        <v>6799</v>
      </c>
      <c r="N563" s="145" t="s">
        <v>6800</v>
      </c>
      <c r="O563" s="87"/>
      <c r="P563" s="87"/>
      <c r="Q563" s="87"/>
      <c r="R563" s="87"/>
      <c r="S563" s="87"/>
      <c r="T563" s="87"/>
      <c r="U563" s="145">
        <v>611710</v>
      </c>
    </row>
    <row r="564" spans="1:21" s="63" customFormat="1" ht="15" hidden="1" outlineLevel="1">
      <c r="A564" s="144" t="s">
        <v>6486</v>
      </c>
      <c r="B564" s="144"/>
      <c r="C564" s="87"/>
      <c r="D564" s="87" t="s">
        <v>6652</v>
      </c>
      <c r="E564" s="87"/>
      <c r="F564" s="87" t="s">
        <v>4406</v>
      </c>
      <c r="G564" s="87"/>
      <c r="H564" s="87" t="s">
        <v>836</v>
      </c>
      <c r="I564" s="87">
        <v>32826</v>
      </c>
      <c r="J564" s="87" t="s">
        <v>6571</v>
      </c>
      <c r="K564" s="87"/>
      <c r="L564" s="145" t="s">
        <v>6801</v>
      </c>
      <c r="N564" s="145" t="s">
        <v>6802</v>
      </c>
      <c r="O564" s="87"/>
      <c r="P564" s="87"/>
      <c r="Q564" s="87"/>
      <c r="R564" s="87"/>
      <c r="S564" s="87"/>
      <c r="T564" s="87"/>
      <c r="U564" s="145">
        <v>541512</v>
      </c>
    </row>
    <row r="565" spans="1:21" s="63" customFormat="1" ht="15" hidden="1" outlineLevel="1">
      <c r="A565" s="144" t="s">
        <v>6487</v>
      </c>
      <c r="B565" s="144"/>
      <c r="C565" s="87"/>
      <c r="D565" s="87" t="s">
        <v>6653</v>
      </c>
      <c r="E565" s="87"/>
      <c r="F565" s="87" t="s">
        <v>6651</v>
      </c>
      <c r="G565" s="87"/>
      <c r="H565" s="87" t="s">
        <v>836</v>
      </c>
      <c r="I565" s="87">
        <v>32246</v>
      </c>
      <c r="J565" s="87" t="s">
        <v>6572</v>
      </c>
      <c r="K565" s="87"/>
      <c r="L565" s="145" t="s">
        <v>6803</v>
      </c>
      <c r="N565" s="145" t="s">
        <v>6804</v>
      </c>
      <c r="O565" s="87"/>
      <c r="P565" s="87"/>
      <c r="Q565" s="87"/>
      <c r="R565" s="87"/>
      <c r="S565" s="87"/>
      <c r="T565" s="87"/>
      <c r="U565" s="145">
        <v>561320</v>
      </c>
    </row>
    <row r="566" spans="1:21" s="63" customFormat="1" ht="15" hidden="1" outlineLevel="1">
      <c r="A566" s="144" t="s">
        <v>6488</v>
      </c>
      <c r="B566" s="144"/>
      <c r="C566" s="87"/>
      <c r="D566" s="87" t="s">
        <v>6654</v>
      </c>
      <c r="E566" s="87"/>
      <c r="F566" s="87" t="s">
        <v>4282</v>
      </c>
      <c r="G566" s="87"/>
      <c r="H566" s="87" t="s">
        <v>449</v>
      </c>
      <c r="I566" s="87" t="s">
        <v>6785</v>
      </c>
      <c r="J566" s="87" t="s">
        <v>4446</v>
      </c>
      <c r="K566" s="87"/>
      <c r="L566" s="145" t="s">
        <v>6123</v>
      </c>
      <c r="N566" s="145" t="s">
        <v>6805</v>
      </c>
      <c r="O566" s="87"/>
      <c r="P566" s="87"/>
      <c r="Q566" s="87"/>
      <c r="R566" s="87"/>
      <c r="S566" s="87"/>
      <c r="T566" s="87"/>
      <c r="U566" s="145">
        <v>541511</v>
      </c>
    </row>
    <row r="567" spans="1:21" s="63" customFormat="1" ht="15" hidden="1" outlineLevel="1">
      <c r="A567" s="144" t="s">
        <v>6489</v>
      </c>
      <c r="B567" s="144"/>
      <c r="C567" s="87"/>
      <c r="D567" s="87" t="s">
        <v>6655</v>
      </c>
      <c r="E567" s="87"/>
      <c r="F567" s="87" t="s">
        <v>3558</v>
      </c>
      <c r="G567" s="87"/>
      <c r="H567" s="87" t="s">
        <v>836</v>
      </c>
      <c r="I567" s="87">
        <v>33613</v>
      </c>
      <c r="J567" s="87" t="s">
        <v>6573</v>
      </c>
      <c r="K567" s="87"/>
      <c r="L567" s="145" t="s">
        <v>6806</v>
      </c>
      <c r="N567" s="145" t="s">
        <v>6807</v>
      </c>
      <c r="O567" s="87"/>
      <c r="P567" s="87"/>
      <c r="Q567" s="87"/>
      <c r="R567" s="87"/>
      <c r="S567" s="87"/>
      <c r="T567" s="87"/>
      <c r="U567" s="145">
        <v>811213</v>
      </c>
    </row>
    <row r="568" spans="1:21" s="63" customFormat="1" ht="15" hidden="1" outlineLevel="1">
      <c r="A568" s="144" t="s">
        <v>6490</v>
      </c>
      <c r="B568" s="144"/>
      <c r="C568" s="87"/>
      <c r="D568" s="87" t="s">
        <v>6656</v>
      </c>
      <c r="E568" s="87"/>
      <c r="F568" s="87" t="s">
        <v>6657</v>
      </c>
      <c r="G568" s="87"/>
      <c r="H568" s="87" t="s">
        <v>836</v>
      </c>
      <c r="I568" s="87">
        <v>33186</v>
      </c>
      <c r="J568" s="87" t="s">
        <v>6574</v>
      </c>
      <c r="K568" s="87"/>
      <c r="L568" s="145" t="s">
        <v>6808</v>
      </c>
      <c r="N568" s="145" t="s">
        <v>6809</v>
      </c>
      <c r="O568" s="87"/>
      <c r="P568" s="87"/>
      <c r="Q568" s="87"/>
      <c r="R568" s="87"/>
      <c r="S568" s="87"/>
      <c r="T568" s="87"/>
      <c r="U568" s="145">
        <v>541512</v>
      </c>
    </row>
    <row r="569" spans="1:21" s="63" customFormat="1" ht="15" hidden="1" outlineLevel="1">
      <c r="A569" s="144" t="s">
        <v>6491</v>
      </c>
      <c r="B569" s="144"/>
      <c r="C569" s="87"/>
      <c r="D569" s="87" t="s">
        <v>6658</v>
      </c>
      <c r="E569" s="87"/>
      <c r="F569" s="87" t="s">
        <v>6659</v>
      </c>
      <c r="G569" s="87"/>
      <c r="H569" s="87" t="s">
        <v>836</v>
      </c>
      <c r="I569" s="87">
        <v>33498</v>
      </c>
      <c r="J569" s="87" t="s">
        <v>6575</v>
      </c>
      <c r="K569" s="87"/>
      <c r="L569" s="145" t="s">
        <v>6810</v>
      </c>
      <c r="N569" s="145"/>
      <c r="O569" s="87"/>
      <c r="P569" s="87"/>
      <c r="Q569" s="87"/>
      <c r="R569" s="87"/>
      <c r="S569" s="87"/>
      <c r="T569" s="87"/>
      <c r="U569" s="145">
        <v>611710</v>
      </c>
    </row>
    <row r="570" spans="1:21" s="63" customFormat="1" ht="15" hidden="1" outlineLevel="1">
      <c r="A570" s="144" t="s">
        <v>798</v>
      </c>
      <c r="B570" s="144"/>
      <c r="C570" s="87"/>
      <c r="D570" s="87" t="s">
        <v>6660</v>
      </c>
      <c r="E570" s="87"/>
      <c r="F570" s="87" t="s">
        <v>6661</v>
      </c>
      <c r="G570" s="87"/>
      <c r="H570" s="87" t="s">
        <v>655</v>
      </c>
      <c r="I570" s="87">
        <v>22042</v>
      </c>
      <c r="J570" s="87" t="s">
        <v>6576</v>
      </c>
      <c r="K570" s="87"/>
      <c r="L570" s="145" t="s">
        <v>6132</v>
      </c>
      <c r="N570" s="145" t="s">
        <v>802</v>
      </c>
      <c r="O570" s="87"/>
      <c r="P570" s="87"/>
      <c r="Q570" s="87"/>
      <c r="R570" s="87"/>
      <c r="S570" s="87"/>
      <c r="T570" s="87"/>
      <c r="U570" s="145">
        <v>518210</v>
      </c>
    </row>
    <row r="571" spans="1:21" s="63" customFormat="1" ht="15" hidden="1" outlineLevel="1">
      <c r="A571" s="144" t="s">
        <v>6492</v>
      </c>
      <c r="B571" s="144"/>
      <c r="C571" s="87"/>
      <c r="D571" s="87" t="s">
        <v>6662</v>
      </c>
      <c r="E571" s="87"/>
      <c r="F571" s="87" t="s">
        <v>6663</v>
      </c>
      <c r="G571" s="87"/>
      <c r="H571" s="87" t="s">
        <v>836</v>
      </c>
      <c r="I571" s="87" t="s">
        <v>6786</v>
      </c>
      <c r="J571" s="87" t="s">
        <v>6577</v>
      </c>
      <c r="K571" s="87"/>
      <c r="L571" s="145" t="s">
        <v>6811</v>
      </c>
      <c r="N571" s="145" t="s">
        <v>6812</v>
      </c>
      <c r="O571" s="87"/>
      <c r="P571" s="87"/>
      <c r="Q571" s="87"/>
      <c r="R571" s="87"/>
      <c r="S571" s="87"/>
      <c r="T571" s="87"/>
      <c r="U571" s="145">
        <v>611430</v>
      </c>
    </row>
    <row r="572" spans="1:21" s="63" customFormat="1" ht="15" hidden="1" outlineLevel="1">
      <c r="A572" s="144" t="s">
        <v>6493</v>
      </c>
      <c r="B572" s="144"/>
      <c r="C572" s="87"/>
      <c r="D572" s="87" t="s">
        <v>6664</v>
      </c>
      <c r="E572" s="87"/>
      <c r="F572" s="87" t="s">
        <v>6665</v>
      </c>
      <c r="G572" s="87"/>
      <c r="H572" s="87" t="s">
        <v>836</v>
      </c>
      <c r="I572" s="87">
        <v>32765</v>
      </c>
      <c r="J572" s="87" t="s">
        <v>6578</v>
      </c>
      <c r="K572" s="87"/>
      <c r="L572" s="145" t="s">
        <v>6813</v>
      </c>
      <c r="N572" s="145" t="s">
        <v>6814</v>
      </c>
      <c r="O572" s="87"/>
      <c r="P572" s="87"/>
      <c r="Q572" s="87"/>
      <c r="R572" s="87"/>
      <c r="S572" s="87"/>
      <c r="T572" s="87"/>
      <c r="U572" s="145">
        <v>518210</v>
      </c>
    </row>
    <row r="573" spans="1:21" s="63" customFormat="1" ht="15" hidden="1" outlineLevel="1">
      <c r="A573" s="144" t="s">
        <v>6494</v>
      </c>
      <c r="B573" s="144"/>
      <c r="C573" s="87"/>
      <c r="D573" s="87" t="s">
        <v>6666</v>
      </c>
      <c r="E573" s="87" t="s">
        <v>6667</v>
      </c>
      <c r="F573" s="87" t="s">
        <v>6668</v>
      </c>
      <c r="G573" s="87"/>
      <c r="H573" s="87" t="s">
        <v>643</v>
      </c>
      <c r="I573" s="87">
        <v>7004</v>
      </c>
      <c r="J573" s="87" t="s">
        <v>6579</v>
      </c>
      <c r="K573" s="87"/>
      <c r="L573" s="145" t="s">
        <v>6815</v>
      </c>
      <c r="N573" s="145" t="s">
        <v>6816</v>
      </c>
      <c r="O573" s="87"/>
      <c r="P573" s="87"/>
      <c r="Q573" s="87"/>
      <c r="R573" s="87"/>
      <c r="S573" s="87"/>
      <c r="T573" s="87"/>
      <c r="U573" s="145">
        <v>561320</v>
      </c>
    </row>
    <row r="574" spans="1:21" s="63" customFormat="1" ht="15" hidden="1" outlineLevel="1">
      <c r="A574" s="144" t="s">
        <v>6495</v>
      </c>
      <c r="B574" s="144"/>
      <c r="C574" s="87"/>
      <c r="D574" s="87" t="s">
        <v>6669</v>
      </c>
      <c r="E574" s="87"/>
      <c r="F574" s="87" t="s">
        <v>3558</v>
      </c>
      <c r="G574" s="87"/>
      <c r="H574" s="87" t="s">
        <v>836</v>
      </c>
      <c r="I574" s="87" t="s">
        <v>6787</v>
      </c>
      <c r="J574" s="87" t="s">
        <v>6580</v>
      </c>
      <c r="K574" s="87"/>
      <c r="L574" s="145" t="s">
        <v>6817</v>
      </c>
      <c r="N574" s="145" t="s">
        <v>6818</v>
      </c>
      <c r="O574" s="87"/>
      <c r="P574" s="87"/>
      <c r="Q574" s="87"/>
      <c r="R574" s="87"/>
      <c r="S574" s="87"/>
      <c r="T574" s="87"/>
      <c r="U574" s="145">
        <v>518210</v>
      </c>
    </row>
    <row r="575" spans="1:21" s="63" customFormat="1" ht="15" hidden="1" outlineLevel="1">
      <c r="A575" s="144" t="s">
        <v>6496</v>
      </c>
      <c r="B575" s="144"/>
      <c r="C575" s="87"/>
      <c r="D575" s="87" t="s">
        <v>6670</v>
      </c>
      <c r="E575" s="87"/>
      <c r="F575" s="87" t="s">
        <v>6651</v>
      </c>
      <c r="G575" s="87"/>
      <c r="H575" s="87" t="s">
        <v>836</v>
      </c>
      <c r="I575" s="87">
        <v>32204</v>
      </c>
      <c r="J575" s="87" t="s">
        <v>6581</v>
      </c>
      <c r="K575" s="87"/>
      <c r="L575" s="145" t="s">
        <v>6819</v>
      </c>
      <c r="N575" s="145" t="s">
        <v>6820</v>
      </c>
      <c r="O575" s="87"/>
      <c r="P575" s="87"/>
      <c r="Q575" s="87"/>
      <c r="R575" s="87"/>
      <c r="S575" s="87"/>
      <c r="T575" s="87"/>
      <c r="U575" s="145">
        <v>611430</v>
      </c>
    </row>
    <row r="576" spans="1:21" s="63" customFormat="1" ht="15" hidden="1" outlineLevel="1">
      <c r="A576" s="144" t="s">
        <v>6497</v>
      </c>
      <c r="B576" s="144"/>
      <c r="C576" s="87"/>
      <c r="D576" s="87" t="s">
        <v>6671</v>
      </c>
      <c r="E576" s="87"/>
      <c r="F576" s="87" t="s">
        <v>6657</v>
      </c>
      <c r="G576" s="87"/>
      <c r="H576" s="87" t="s">
        <v>836</v>
      </c>
      <c r="I576" s="87">
        <v>33126</v>
      </c>
      <c r="J576" s="87" t="s">
        <v>6582</v>
      </c>
      <c r="K576" s="87"/>
      <c r="L576" s="145" t="s">
        <v>6821</v>
      </c>
      <c r="N576" s="145" t="s">
        <v>6822</v>
      </c>
      <c r="O576" s="87"/>
      <c r="P576" s="87"/>
      <c r="Q576" s="87"/>
      <c r="R576" s="87"/>
      <c r="S576" s="87"/>
      <c r="T576" s="87"/>
      <c r="U576" s="145">
        <v>541511</v>
      </c>
    </row>
    <row r="577" spans="1:21" s="63" customFormat="1" ht="15" hidden="1" outlineLevel="1">
      <c r="A577" s="144" t="s">
        <v>6498</v>
      </c>
      <c r="B577" s="144"/>
      <c r="C577" s="87"/>
      <c r="D577" s="87" t="s">
        <v>6672</v>
      </c>
      <c r="E577" s="87"/>
      <c r="F577" s="87" t="s">
        <v>6657</v>
      </c>
      <c r="G577" s="87"/>
      <c r="H577" s="87" t="s">
        <v>836</v>
      </c>
      <c r="I577" s="87">
        <v>33166</v>
      </c>
      <c r="J577" s="87" t="s">
        <v>6583</v>
      </c>
      <c r="K577" s="87"/>
      <c r="L577" s="145" t="s">
        <v>6823</v>
      </c>
      <c r="N577" s="145" t="s">
        <v>6824</v>
      </c>
      <c r="O577" s="87"/>
      <c r="P577" s="87"/>
      <c r="Q577" s="87"/>
      <c r="R577" s="87"/>
      <c r="S577" s="87"/>
      <c r="T577" s="87"/>
      <c r="U577" s="145">
        <v>541519</v>
      </c>
    </row>
    <row r="578" spans="1:21" s="63" customFormat="1" ht="15" hidden="1" outlineLevel="1">
      <c r="A578" s="144" t="s">
        <v>6499</v>
      </c>
      <c r="B578" s="144"/>
      <c r="C578" s="87"/>
      <c r="D578" s="87" t="s">
        <v>6673</v>
      </c>
      <c r="E578" s="87"/>
      <c r="F578" s="87" t="s">
        <v>6651</v>
      </c>
      <c r="G578" s="87"/>
      <c r="H578" s="87" t="s">
        <v>836</v>
      </c>
      <c r="I578" s="87">
        <v>32258</v>
      </c>
      <c r="J578" s="87" t="s">
        <v>6584</v>
      </c>
      <c r="K578" s="87"/>
      <c r="L578" s="145" t="s">
        <v>6825</v>
      </c>
      <c r="N578" s="145" t="s">
        <v>6826</v>
      </c>
      <c r="O578" s="87"/>
      <c r="P578" s="87"/>
      <c r="Q578" s="87"/>
      <c r="R578" s="87"/>
      <c r="S578" s="87"/>
      <c r="T578" s="87"/>
      <c r="U578" s="145">
        <v>541511</v>
      </c>
    </row>
    <row r="579" spans="1:21" s="63" customFormat="1" ht="15" hidden="1" outlineLevel="1">
      <c r="A579" s="144" t="s">
        <v>6500</v>
      </c>
      <c r="B579" s="144"/>
      <c r="C579" s="87"/>
      <c r="D579" s="87" t="s">
        <v>6674</v>
      </c>
      <c r="E579" s="87">
        <v>1</v>
      </c>
      <c r="F579" s="87" t="s">
        <v>6675</v>
      </c>
      <c r="G579" s="87"/>
      <c r="H579" s="87" t="s">
        <v>644</v>
      </c>
      <c r="I579" s="87">
        <v>77345</v>
      </c>
      <c r="J579" s="87" t="s">
        <v>6585</v>
      </c>
      <c r="K579" s="87"/>
      <c r="L579" s="145" t="s">
        <v>6827</v>
      </c>
      <c r="N579" s="145" t="s">
        <v>6828</v>
      </c>
      <c r="O579" s="87"/>
      <c r="P579" s="87"/>
      <c r="Q579" s="87"/>
      <c r="R579" s="87"/>
      <c r="S579" s="87"/>
      <c r="T579" s="87"/>
      <c r="U579" s="145">
        <v>561499</v>
      </c>
    </row>
    <row r="580" spans="1:21" s="63" customFormat="1" ht="15" hidden="1" outlineLevel="1">
      <c r="A580" s="144" t="s">
        <v>6501</v>
      </c>
      <c r="B580" s="144"/>
      <c r="C580" s="87"/>
      <c r="D580" s="87" t="s">
        <v>6676</v>
      </c>
      <c r="E580" s="87"/>
      <c r="F580" s="87" t="s">
        <v>6677</v>
      </c>
      <c r="G580" s="87"/>
      <c r="H580" s="87" t="s">
        <v>3564</v>
      </c>
      <c r="I580" s="87">
        <v>21031</v>
      </c>
      <c r="J580" s="87" t="s">
        <v>6586</v>
      </c>
      <c r="K580" s="87"/>
      <c r="L580" s="145" t="s">
        <v>6829</v>
      </c>
      <c r="N580" s="145" t="s">
        <v>6830</v>
      </c>
      <c r="O580" s="87"/>
      <c r="P580" s="87"/>
      <c r="Q580" s="87"/>
      <c r="R580" s="87"/>
      <c r="S580" s="87"/>
      <c r="T580" s="87"/>
      <c r="U580" s="145">
        <v>238210</v>
      </c>
    </row>
    <row r="581" spans="1:21" s="63" customFormat="1" ht="15" hidden="1" outlineLevel="1">
      <c r="A581" s="144" t="s">
        <v>6502</v>
      </c>
      <c r="B581" s="144"/>
      <c r="C581" s="87"/>
      <c r="D581" s="87" t="s">
        <v>6678</v>
      </c>
      <c r="E581" s="87"/>
      <c r="F581" s="87" t="s">
        <v>3558</v>
      </c>
      <c r="G581" s="87"/>
      <c r="H581" s="87" t="s">
        <v>836</v>
      </c>
      <c r="I581" s="87" t="s">
        <v>6788</v>
      </c>
      <c r="J581" s="87" t="s">
        <v>6587</v>
      </c>
      <c r="K581" s="87"/>
      <c r="L581" s="145" t="s">
        <v>6831</v>
      </c>
      <c r="N581" s="145" t="s">
        <v>6832</v>
      </c>
      <c r="O581" s="87"/>
      <c r="P581" s="87"/>
      <c r="Q581" s="87"/>
      <c r="R581" s="87"/>
      <c r="S581" s="87"/>
      <c r="T581" s="87"/>
      <c r="U581" s="145">
        <v>541990</v>
      </c>
    </row>
    <row r="582" spans="1:21" s="63" customFormat="1" ht="15" hidden="1" outlineLevel="1">
      <c r="A582" s="144" t="s">
        <v>6503</v>
      </c>
      <c r="B582" s="144"/>
      <c r="C582" s="87"/>
      <c r="D582" s="87" t="s">
        <v>6679</v>
      </c>
      <c r="E582" s="87"/>
      <c r="F582" s="87" t="s">
        <v>6680</v>
      </c>
      <c r="G582" s="87"/>
      <c r="H582" s="87" t="s">
        <v>836</v>
      </c>
      <c r="I582" s="87">
        <v>32404</v>
      </c>
      <c r="J582" s="87" t="s">
        <v>6588</v>
      </c>
      <c r="K582" s="87"/>
      <c r="L582" s="145" t="s">
        <v>6833</v>
      </c>
      <c r="N582" s="145" t="s">
        <v>6834</v>
      </c>
      <c r="O582" s="87"/>
      <c r="P582" s="87"/>
      <c r="Q582" s="87"/>
      <c r="R582" s="87"/>
      <c r="S582" s="87"/>
      <c r="T582" s="87"/>
      <c r="U582" s="145">
        <v>541512</v>
      </c>
    </row>
    <row r="583" spans="1:21" s="63" customFormat="1" ht="15" hidden="1" outlineLevel="1">
      <c r="A583" s="144" t="s">
        <v>6504</v>
      </c>
      <c r="B583" s="144"/>
      <c r="C583" s="87"/>
      <c r="D583" s="87" t="s">
        <v>6681</v>
      </c>
      <c r="E583" s="87"/>
      <c r="F583" s="87" t="s">
        <v>6682</v>
      </c>
      <c r="G583" s="87"/>
      <c r="H583" s="87" t="s">
        <v>818</v>
      </c>
      <c r="I583" s="87">
        <v>30341</v>
      </c>
      <c r="J583" s="87" t="s">
        <v>6589</v>
      </c>
      <c r="K583" s="87"/>
      <c r="L583" s="145" t="s">
        <v>6835</v>
      </c>
      <c r="N583" s="145" t="s">
        <v>6836</v>
      </c>
      <c r="O583" s="87"/>
      <c r="P583" s="87"/>
      <c r="Q583" s="87"/>
      <c r="R583" s="87"/>
      <c r="S583" s="87"/>
      <c r="T583" s="87"/>
      <c r="U583" s="145">
        <v>541211</v>
      </c>
    </row>
    <row r="584" spans="1:21" s="63" customFormat="1" ht="15" hidden="1" outlineLevel="1">
      <c r="A584" s="144" t="s">
        <v>6505</v>
      </c>
      <c r="B584" s="144"/>
      <c r="C584" s="87"/>
      <c r="D584" s="87" t="s">
        <v>6683</v>
      </c>
      <c r="E584" s="87"/>
      <c r="F584" s="87" t="s">
        <v>6684</v>
      </c>
      <c r="G584" s="87"/>
      <c r="H584" s="87" t="s">
        <v>836</v>
      </c>
      <c r="I584" s="87">
        <v>32703</v>
      </c>
      <c r="J584" s="87" t="s">
        <v>6590</v>
      </c>
      <c r="K584" s="87"/>
      <c r="L584" s="145" t="s">
        <v>6837</v>
      </c>
      <c r="N584" s="145" t="s">
        <v>6838</v>
      </c>
      <c r="O584" s="87"/>
      <c r="P584" s="87"/>
      <c r="Q584" s="87"/>
      <c r="R584" s="87"/>
      <c r="S584" s="87"/>
      <c r="T584" s="87"/>
      <c r="U584" s="145">
        <v>541512</v>
      </c>
    </row>
    <row r="585" spans="1:21" s="63" customFormat="1" ht="15" hidden="1" outlineLevel="1">
      <c r="A585" s="144" t="s">
        <v>6506</v>
      </c>
      <c r="B585" s="144"/>
      <c r="C585" s="87"/>
      <c r="D585" s="87" t="s">
        <v>6685</v>
      </c>
      <c r="E585" s="87"/>
      <c r="F585" s="87" t="s">
        <v>6686</v>
      </c>
      <c r="G585" s="87"/>
      <c r="H585" s="87" t="s">
        <v>836</v>
      </c>
      <c r="I585" s="87">
        <v>33027</v>
      </c>
      <c r="J585" s="87" t="s">
        <v>6591</v>
      </c>
      <c r="K585" s="87"/>
      <c r="L585" s="145" t="s">
        <v>6839</v>
      </c>
      <c r="N585" s="145" t="s">
        <v>6840</v>
      </c>
      <c r="O585" s="87"/>
      <c r="P585" s="87"/>
      <c r="Q585" s="87"/>
      <c r="R585" s="87"/>
      <c r="S585" s="87"/>
      <c r="T585" s="87"/>
      <c r="U585" s="145">
        <v>541512</v>
      </c>
    </row>
    <row r="586" spans="1:21" s="63" customFormat="1" ht="15" hidden="1" outlineLevel="1">
      <c r="A586" s="144" t="s">
        <v>6507</v>
      </c>
      <c r="B586" s="144"/>
      <c r="C586" s="87"/>
      <c r="D586" s="87" t="s">
        <v>6687</v>
      </c>
      <c r="E586" s="87"/>
      <c r="F586" s="87" t="s">
        <v>3551</v>
      </c>
      <c r="G586" s="87"/>
      <c r="H586" s="87" t="s">
        <v>818</v>
      </c>
      <c r="I586" s="87">
        <v>30093</v>
      </c>
      <c r="J586" s="87" t="s">
        <v>6592</v>
      </c>
      <c r="K586" s="87"/>
      <c r="L586" s="145" t="s">
        <v>6841</v>
      </c>
      <c r="N586" s="145" t="s">
        <v>6842</v>
      </c>
      <c r="O586" s="87"/>
      <c r="P586" s="87"/>
      <c r="Q586" s="87"/>
      <c r="R586" s="87"/>
      <c r="S586" s="87"/>
      <c r="T586" s="87"/>
      <c r="U586" s="145">
        <v>541330</v>
      </c>
    </row>
    <row r="587" spans="1:21" s="63" customFormat="1" ht="15" hidden="1" outlineLevel="1">
      <c r="A587" s="144" t="s">
        <v>6508</v>
      </c>
      <c r="B587" s="144"/>
      <c r="C587" s="87"/>
      <c r="D587" s="87" t="s">
        <v>6688</v>
      </c>
      <c r="E587" s="87"/>
      <c r="F587" s="87" t="s">
        <v>6689</v>
      </c>
      <c r="G587" s="87"/>
      <c r="H587" s="87" t="s">
        <v>836</v>
      </c>
      <c r="I587" s="87" t="s">
        <v>6789</v>
      </c>
      <c r="J587" s="87" t="s">
        <v>6593</v>
      </c>
      <c r="K587" s="87"/>
      <c r="L587" s="145" t="s">
        <v>6843</v>
      </c>
      <c r="N587" s="145" t="s">
        <v>6844</v>
      </c>
      <c r="O587" s="87"/>
      <c r="P587" s="87"/>
      <c r="Q587" s="87"/>
      <c r="R587" s="87"/>
      <c r="S587" s="87"/>
      <c r="T587" s="87"/>
      <c r="U587" s="145">
        <v>541690</v>
      </c>
    </row>
    <row r="588" spans="1:21" s="63" customFormat="1" ht="15" hidden="1" outlineLevel="1">
      <c r="A588" s="144" t="s">
        <v>6509</v>
      </c>
      <c r="B588" s="144"/>
      <c r="C588" s="87"/>
      <c r="D588" s="87" t="s">
        <v>6690</v>
      </c>
      <c r="E588" s="87"/>
      <c r="F588" s="87" t="s">
        <v>4416</v>
      </c>
      <c r="G588" s="87"/>
      <c r="H588" s="87" t="s">
        <v>4417</v>
      </c>
      <c r="I588" s="87">
        <v>45402</v>
      </c>
      <c r="J588" s="87" t="s">
        <v>6594</v>
      </c>
      <c r="K588" s="87"/>
      <c r="L588" s="145" t="s">
        <v>6845</v>
      </c>
      <c r="N588" s="145" t="s">
        <v>6846</v>
      </c>
      <c r="O588" s="87"/>
      <c r="P588" s="87"/>
      <c r="Q588" s="87"/>
      <c r="R588" s="87"/>
      <c r="S588" s="87"/>
      <c r="T588" s="87"/>
      <c r="U588" s="145">
        <v>541519</v>
      </c>
    </row>
    <row r="589" spans="1:21" s="63" customFormat="1" ht="15" hidden="1" outlineLevel="1">
      <c r="A589" s="144" t="s">
        <v>6510</v>
      </c>
      <c r="B589" s="144"/>
      <c r="C589" s="87"/>
      <c r="D589" s="87" t="s">
        <v>6691</v>
      </c>
      <c r="E589" s="87"/>
      <c r="F589" s="87" t="s">
        <v>6692</v>
      </c>
      <c r="G589" s="87" t="s">
        <v>6568</v>
      </c>
      <c r="H589" s="87" t="s">
        <v>836</v>
      </c>
      <c r="I589" s="87">
        <v>33414</v>
      </c>
      <c r="J589" s="87" t="s">
        <v>6595</v>
      </c>
      <c r="K589" s="87"/>
      <c r="L589" s="145" t="s">
        <v>6847</v>
      </c>
      <c r="N589" s="145" t="s">
        <v>6848</v>
      </c>
      <c r="O589" s="87"/>
      <c r="P589" s="87"/>
      <c r="Q589" s="87"/>
      <c r="R589" s="87"/>
      <c r="S589" s="87"/>
      <c r="T589" s="87"/>
      <c r="U589" s="145">
        <v>541511</v>
      </c>
    </row>
    <row r="590" spans="1:21" s="63" customFormat="1" ht="15" hidden="1" outlineLevel="1">
      <c r="A590" s="144" t="s">
        <v>6511</v>
      </c>
      <c r="B590" s="144"/>
      <c r="C590" s="87"/>
      <c r="D590" s="87" t="s">
        <v>6693</v>
      </c>
      <c r="E590" s="87"/>
      <c r="F590" s="87" t="s">
        <v>3546</v>
      </c>
      <c r="G590" s="87"/>
      <c r="H590" s="87" t="s">
        <v>3564</v>
      </c>
      <c r="I590" s="87">
        <v>20876</v>
      </c>
      <c r="J590" s="87" t="s">
        <v>6596</v>
      </c>
      <c r="K590" s="87"/>
      <c r="L590" s="145" t="s">
        <v>6849</v>
      </c>
      <c r="N590" s="145" t="s">
        <v>6850</v>
      </c>
      <c r="O590" s="87"/>
      <c r="P590" s="87"/>
      <c r="Q590" s="87"/>
      <c r="R590" s="87"/>
      <c r="S590" s="87"/>
      <c r="T590" s="87"/>
      <c r="U590" s="145">
        <v>541519</v>
      </c>
    </row>
    <row r="591" spans="1:21" s="63" customFormat="1" ht="15" hidden="1" outlineLevel="1">
      <c r="A591" s="144" t="s">
        <v>3817</v>
      </c>
      <c r="B591" s="144"/>
      <c r="C591" s="87"/>
      <c r="D591" s="87" t="s">
        <v>6694</v>
      </c>
      <c r="E591" s="87"/>
      <c r="F591" s="87" t="s">
        <v>4334</v>
      </c>
      <c r="G591" s="87"/>
      <c r="H591" s="87" t="s">
        <v>644</v>
      </c>
      <c r="I591" s="87">
        <v>75115</v>
      </c>
      <c r="J591" s="87" t="s">
        <v>6597</v>
      </c>
      <c r="K591" s="87"/>
      <c r="L591" s="145" t="s">
        <v>6851</v>
      </c>
      <c r="N591" s="145" t="s">
        <v>6852</v>
      </c>
      <c r="O591" s="87"/>
      <c r="P591" s="87"/>
      <c r="Q591" s="87"/>
      <c r="R591" s="87"/>
      <c r="S591" s="87"/>
      <c r="T591" s="87"/>
      <c r="U591" s="145">
        <v>541430</v>
      </c>
    </row>
    <row r="592" spans="1:21" s="63" customFormat="1" ht="15" hidden="1" outlineLevel="1">
      <c r="A592" s="144" t="s">
        <v>6512</v>
      </c>
      <c r="B592" s="144"/>
      <c r="C592" s="87"/>
      <c r="D592" s="87" t="s">
        <v>6695</v>
      </c>
      <c r="E592" s="87"/>
      <c r="F592" s="87" t="s">
        <v>6696</v>
      </c>
      <c r="G592" s="87"/>
      <c r="H592" s="87" t="s">
        <v>806</v>
      </c>
      <c r="I592" s="87">
        <v>10601</v>
      </c>
      <c r="J592" s="87" t="s">
        <v>6598</v>
      </c>
      <c r="K592" s="87"/>
      <c r="L592" s="145" t="s">
        <v>6853</v>
      </c>
      <c r="N592" s="145" t="s">
        <v>6854</v>
      </c>
      <c r="O592" s="87"/>
      <c r="P592" s="87"/>
      <c r="Q592" s="87"/>
      <c r="R592" s="87"/>
      <c r="S592" s="87"/>
      <c r="T592" s="87"/>
      <c r="U592" s="145">
        <v>541512</v>
      </c>
    </row>
    <row r="593" spans="1:21" s="63" customFormat="1" ht="15" hidden="1" outlineLevel="1">
      <c r="A593" s="144" t="s">
        <v>6513</v>
      </c>
      <c r="B593" s="144"/>
      <c r="C593" s="87"/>
      <c r="D593" s="87" t="s">
        <v>6697</v>
      </c>
      <c r="E593" s="87"/>
      <c r="F593" s="87" t="s">
        <v>6698</v>
      </c>
      <c r="G593" s="87"/>
      <c r="H593" s="87" t="s">
        <v>3564</v>
      </c>
      <c r="I593" s="87">
        <v>20746</v>
      </c>
      <c r="J593" s="87" t="s">
        <v>6599</v>
      </c>
      <c r="K593" s="87"/>
      <c r="L593" s="145" t="s">
        <v>6855</v>
      </c>
      <c r="N593" s="145" t="s">
        <v>6856</v>
      </c>
      <c r="O593" s="87"/>
      <c r="P593" s="87"/>
      <c r="Q593" s="87"/>
      <c r="R593" s="87"/>
      <c r="S593" s="87"/>
      <c r="T593" s="87"/>
      <c r="U593" s="145">
        <v>541330</v>
      </c>
    </row>
    <row r="594" spans="1:21" s="63" customFormat="1" ht="15" hidden="1" outlineLevel="1">
      <c r="A594" s="144" t="s">
        <v>808</v>
      </c>
      <c r="B594" s="144"/>
      <c r="C594" s="87"/>
      <c r="D594" s="87" t="s">
        <v>6699</v>
      </c>
      <c r="E594" s="87"/>
      <c r="F594" s="87" t="s">
        <v>6700</v>
      </c>
      <c r="G594" s="87"/>
      <c r="H594" s="87" t="s">
        <v>643</v>
      </c>
      <c r="I594" s="87">
        <v>8863</v>
      </c>
      <c r="J594" s="87" t="s">
        <v>6600</v>
      </c>
      <c r="K594" s="87"/>
      <c r="L594" s="145" t="s">
        <v>6857</v>
      </c>
      <c r="N594" s="145" t="s">
        <v>814</v>
      </c>
      <c r="O594" s="87"/>
      <c r="P594" s="87"/>
      <c r="Q594" s="87"/>
      <c r="R594" s="87"/>
      <c r="S594" s="87"/>
      <c r="T594" s="87"/>
      <c r="U594" s="145">
        <v>541511</v>
      </c>
    </row>
    <row r="595" spans="1:21" s="63" customFormat="1" ht="15" hidden="1" outlineLevel="1">
      <c r="A595" s="144" t="s">
        <v>6514</v>
      </c>
      <c r="B595" s="144"/>
      <c r="C595" s="87"/>
      <c r="D595" s="87" t="s">
        <v>6701</v>
      </c>
      <c r="E595" s="87"/>
      <c r="F595" s="87" t="s">
        <v>6702</v>
      </c>
      <c r="G595" s="87"/>
      <c r="H595" s="87" t="s">
        <v>836</v>
      </c>
      <c r="I595" s="87">
        <v>32308</v>
      </c>
      <c r="J595" s="87" t="s">
        <v>6601</v>
      </c>
      <c r="K595" s="87"/>
      <c r="L595" s="145" t="s">
        <v>6858</v>
      </c>
      <c r="N595" s="145" t="s">
        <v>6859</v>
      </c>
      <c r="O595" s="87"/>
      <c r="P595" s="87"/>
      <c r="Q595" s="87"/>
      <c r="R595" s="87"/>
      <c r="S595" s="87"/>
      <c r="T595" s="87"/>
      <c r="U595" s="145">
        <v>541512</v>
      </c>
    </row>
    <row r="596" spans="1:21" s="63" customFormat="1" ht="15" hidden="1" outlineLevel="1">
      <c r="A596" s="144" t="s">
        <v>6515</v>
      </c>
      <c r="B596" s="144"/>
      <c r="C596" s="87"/>
      <c r="D596" s="87" t="s">
        <v>6703</v>
      </c>
      <c r="E596" s="87"/>
      <c r="F596" s="87" t="s">
        <v>6704</v>
      </c>
      <c r="G596" s="87"/>
      <c r="H596" s="87" t="s">
        <v>644</v>
      </c>
      <c r="I596" s="87">
        <v>79912</v>
      </c>
      <c r="J596" s="87" t="s">
        <v>4532</v>
      </c>
      <c r="K596" s="87"/>
      <c r="L596" s="145" t="s">
        <v>6860</v>
      </c>
      <c r="N596" s="145" t="s">
        <v>6861</v>
      </c>
      <c r="O596" s="87"/>
      <c r="P596" s="87"/>
      <c r="Q596" s="87"/>
      <c r="R596" s="87"/>
      <c r="S596" s="87"/>
      <c r="T596" s="87"/>
      <c r="U596" s="145">
        <v>541512</v>
      </c>
    </row>
    <row r="597" spans="1:21" s="63" customFormat="1" ht="15" hidden="1" outlineLevel="1">
      <c r="A597" s="144" t="s">
        <v>6516</v>
      </c>
      <c r="B597" s="144"/>
      <c r="C597" s="87"/>
      <c r="D597" s="87" t="s">
        <v>6705</v>
      </c>
      <c r="E597" s="87"/>
      <c r="F597" s="87" t="s">
        <v>6665</v>
      </c>
      <c r="G597" s="87"/>
      <c r="H597" s="87" t="s">
        <v>836</v>
      </c>
      <c r="I597" s="87">
        <v>32765</v>
      </c>
      <c r="J597" s="87" t="s">
        <v>6602</v>
      </c>
      <c r="K597" s="87"/>
      <c r="L597" s="145" t="s">
        <v>6862</v>
      </c>
      <c r="N597" s="145" t="s">
        <v>6863</v>
      </c>
      <c r="O597" s="87"/>
      <c r="P597" s="87"/>
      <c r="Q597" s="87"/>
      <c r="R597" s="87"/>
      <c r="S597" s="87"/>
      <c r="T597" s="87"/>
      <c r="U597" s="145">
        <v>541690</v>
      </c>
    </row>
    <row r="598" spans="1:21" s="63" customFormat="1" ht="15" hidden="1" outlineLevel="1">
      <c r="A598" s="144" t="s">
        <v>6517</v>
      </c>
      <c r="B598" s="144"/>
      <c r="C598" s="87"/>
      <c r="D598" s="87" t="s">
        <v>6706</v>
      </c>
      <c r="E598" s="87"/>
      <c r="F598" s="87" t="s">
        <v>4384</v>
      </c>
      <c r="G598" s="87"/>
      <c r="H598" s="87" t="s">
        <v>818</v>
      </c>
      <c r="I598" s="87">
        <v>30076</v>
      </c>
      <c r="J598" s="87" t="s">
        <v>6603</v>
      </c>
      <c r="K598" s="87"/>
      <c r="L598" s="145" t="s">
        <v>6864</v>
      </c>
      <c r="N598" s="145" t="s">
        <v>6865</v>
      </c>
      <c r="O598" s="87"/>
      <c r="P598" s="87"/>
      <c r="Q598" s="87"/>
      <c r="R598" s="87"/>
      <c r="S598" s="87"/>
      <c r="T598" s="87"/>
      <c r="U598" s="145">
        <v>541512</v>
      </c>
    </row>
    <row r="599" spans="1:21" s="63" customFormat="1" ht="15" hidden="1" outlineLevel="1">
      <c r="A599" s="144" t="s">
        <v>6518</v>
      </c>
      <c r="B599" s="144"/>
      <c r="C599" s="87"/>
      <c r="D599" s="87" t="s">
        <v>6707</v>
      </c>
      <c r="E599" s="87"/>
      <c r="F599" s="87" t="s">
        <v>6708</v>
      </c>
      <c r="G599" s="87"/>
      <c r="H599" s="87" t="s">
        <v>836</v>
      </c>
      <c r="I599" s="87">
        <v>33178</v>
      </c>
      <c r="J599" s="87" t="s">
        <v>6604</v>
      </c>
      <c r="K599" s="87"/>
      <c r="L599" s="145" t="s">
        <v>6866</v>
      </c>
      <c r="N599" s="145" t="s">
        <v>6867</v>
      </c>
      <c r="O599" s="87"/>
      <c r="P599" s="87"/>
      <c r="Q599" s="87"/>
      <c r="R599" s="87"/>
      <c r="S599" s="87"/>
      <c r="T599" s="87"/>
      <c r="U599" s="145">
        <v>238210</v>
      </c>
    </row>
    <row r="600" spans="1:21" s="63" customFormat="1" ht="15" hidden="1" outlineLevel="1">
      <c r="A600" s="144" t="s">
        <v>6519</v>
      </c>
      <c r="B600" s="144"/>
      <c r="C600" s="87"/>
      <c r="D600" s="87" t="s">
        <v>6709</v>
      </c>
      <c r="E600" s="87"/>
      <c r="F600" s="87" t="s">
        <v>4384</v>
      </c>
      <c r="G600" s="87"/>
      <c r="H600" s="87" t="s">
        <v>818</v>
      </c>
      <c r="I600" s="87">
        <v>30076</v>
      </c>
      <c r="J600" s="87" t="s">
        <v>4591</v>
      </c>
      <c r="K600" s="87"/>
      <c r="L600" s="145" t="s">
        <v>6868</v>
      </c>
      <c r="N600" s="145" t="s">
        <v>6869</v>
      </c>
      <c r="O600" s="87"/>
      <c r="P600" s="87"/>
      <c r="Q600" s="87"/>
      <c r="R600" s="87"/>
      <c r="S600" s="87"/>
      <c r="T600" s="87"/>
      <c r="U600" s="145">
        <v>541511</v>
      </c>
    </row>
    <row r="601" spans="1:21" s="63" customFormat="1" ht="15" hidden="1" outlineLevel="1">
      <c r="A601" s="144" t="s">
        <v>6520</v>
      </c>
      <c r="B601" s="144"/>
      <c r="C601" s="87"/>
      <c r="D601" s="87" t="s">
        <v>6710</v>
      </c>
      <c r="E601" s="87"/>
      <c r="F601" s="87" t="s">
        <v>6657</v>
      </c>
      <c r="G601" s="87"/>
      <c r="H601" s="87" t="s">
        <v>836</v>
      </c>
      <c r="I601" s="87">
        <v>33138</v>
      </c>
      <c r="J601" s="87" t="s">
        <v>6605</v>
      </c>
      <c r="K601" s="87"/>
      <c r="L601" s="145" t="s">
        <v>6870</v>
      </c>
      <c r="N601" s="145" t="s">
        <v>6871</v>
      </c>
      <c r="O601" s="87"/>
      <c r="P601" s="87"/>
      <c r="Q601" s="87"/>
      <c r="R601" s="87"/>
      <c r="S601" s="87"/>
      <c r="T601" s="87"/>
      <c r="U601" s="145">
        <v>443142</v>
      </c>
    </row>
    <row r="602" spans="1:21" s="63" customFormat="1" ht="15" hidden="1" outlineLevel="1">
      <c r="A602" s="144" t="s">
        <v>6521</v>
      </c>
      <c r="B602" s="144"/>
      <c r="C602" s="87"/>
      <c r="D602" s="87" t="s">
        <v>6711</v>
      </c>
      <c r="E602" s="87"/>
      <c r="F602" s="87" t="s">
        <v>3558</v>
      </c>
      <c r="G602" s="87"/>
      <c r="H602" s="87" t="s">
        <v>836</v>
      </c>
      <c r="I602" s="87">
        <v>33647</v>
      </c>
      <c r="J602" s="87" t="s">
        <v>6606</v>
      </c>
      <c r="K602" s="87"/>
      <c r="L602" s="145" t="s">
        <v>6872</v>
      </c>
      <c r="N602" s="145" t="s">
        <v>6873</v>
      </c>
      <c r="O602" s="87"/>
      <c r="P602" s="87"/>
      <c r="Q602" s="87"/>
      <c r="R602" s="87"/>
      <c r="S602" s="87"/>
      <c r="T602" s="87"/>
      <c r="U602" s="145">
        <v>541511</v>
      </c>
    </row>
    <row r="603" spans="1:21" s="63" customFormat="1" ht="15" hidden="1" outlineLevel="1">
      <c r="A603" s="144" t="s">
        <v>6522</v>
      </c>
      <c r="B603" s="144"/>
      <c r="C603" s="87"/>
      <c r="D603" s="87" t="s">
        <v>6712</v>
      </c>
      <c r="E603" s="87"/>
      <c r="F603" s="87" t="s">
        <v>6713</v>
      </c>
      <c r="G603" s="87"/>
      <c r="H603" s="87" t="s">
        <v>836</v>
      </c>
      <c r="I603" s="87">
        <v>34787</v>
      </c>
      <c r="J603" s="87" t="s">
        <v>6607</v>
      </c>
      <c r="K603" s="87"/>
      <c r="L603" s="145" t="s">
        <v>6874</v>
      </c>
      <c r="N603" s="145" t="s">
        <v>6875</v>
      </c>
      <c r="O603" s="87"/>
      <c r="P603" s="87"/>
      <c r="Q603" s="87"/>
      <c r="R603" s="87"/>
      <c r="S603" s="87"/>
      <c r="T603" s="87"/>
      <c r="U603" s="145">
        <v>561320</v>
      </c>
    </row>
    <row r="604" spans="1:21" s="63" customFormat="1" ht="15" hidden="1" outlineLevel="1">
      <c r="A604" s="144" t="s">
        <v>6523</v>
      </c>
      <c r="B604" s="144"/>
      <c r="C604" s="87"/>
      <c r="D604" s="87" t="s">
        <v>6714</v>
      </c>
      <c r="E604" s="87"/>
      <c r="F604" s="87" t="s">
        <v>6715</v>
      </c>
      <c r="G604" s="87"/>
      <c r="H604" s="87" t="s">
        <v>836</v>
      </c>
      <c r="I604" s="87">
        <v>33351</v>
      </c>
      <c r="J604" s="87" t="s">
        <v>6608</v>
      </c>
      <c r="K604" s="87"/>
      <c r="L604" s="145" t="s">
        <v>6876</v>
      </c>
      <c r="N604" s="145" t="s">
        <v>6877</v>
      </c>
      <c r="O604" s="87"/>
      <c r="P604" s="87"/>
      <c r="Q604" s="87"/>
      <c r="R604" s="87"/>
      <c r="S604" s="87"/>
      <c r="T604" s="87"/>
      <c r="U604" s="145">
        <v>541511</v>
      </c>
    </row>
    <row r="605" spans="1:21" s="63" customFormat="1" ht="15" hidden="1" outlineLevel="1">
      <c r="A605" s="144" t="s">
        <v>6524</v>
      </c>
      <c r="B605" s="144"/>
      <c r="C605" s="87"/>
      <c r="D605" s="87" t="s">
        <v>6716</v>
      </c>
      <c r="E605" s="87"/>
      <c r="F605" s="87" t="s">
        <v>6657</v>
      </c>
      <c r="G605" s="87"/>
      <c r="H605" s="87" t="s">
        <v>836</v>
      </c>
      <c r="I605" s="87">
        <v>33256</v>
      </c>
      <c r="J605" s="87" t="s">
        <v>6609</v>
      </c>
      <c r="K605" s="87"/>
      <c r="L605" s="145" t="s">
        <v>6878</v>
      </c>
      <c r="N605" s="145" t="s">
        <v>6879</v>
      </c>
      <c r="O605" s="87"/>
      <c r="P605" s="87"/>
      <c r="Q605" s="87"/>
      <c r="R605" s="87"/>
      <c r="S605" s="87"/>
      <c r="T605" s="87"/>
      <c r="U605" s="145">
        <v>541611</v>
      </c>
    </row>
    <row r="606" spans="1:21" s="63" customFormat="1" ht="15" hidden="1" outlineLevel="1">
      <c r="A606" s="144" t="s">
        <v>6525</v>
      </c>
      <c r="B606" s="144"/>
      <c r="C606" s="87"/>
      <c r="D606" s="87" t="s">
        <v>6717</v>
      </c>
      <c r="E606" s="87"/>
      <c r="F606" s="87" t="s">
        <v>6718</v>
      </c>
      <c r="G606" s="87"/>
      <c r="H606" s="87" t="s">
        <v>836</v>
      </c>
      <c r="I606" s="87">
        <v>33027</v>
      </c>
      <c r="J606" s="87" t="s">
        <v>6610</v>
      </c>
      <c r="K606" s="87"/>
      <c r="L606" s="145" t="s">
        <v>6880</v>
      </c>
      <c r="N606" s="145" t="s">
        <v>6881</v>
      </c>
      <c r="O606" s="87"/>
      <c r="P606" s="87"/>
      <c r="Q606" s="87"/>
      <c r="R606" s="87"/>
      <c r="S606" s="87"/>
      <c r="T606" s="87"/>
      <c r="U606" s="145">
        <v>811212</v>
      </c>
    </row>
    <row r="607" spans="1:21" s="63" customFormat="1" ht="15" hidden="1" outlineLevel="1">
      <c r="A607" s="144" t="s">
        <v>3870</v>
      </c>
      <c r="B607" s="144"/>
      <c r="C607" s="87"/>
      <c r="D607" s="87" t="s">
        <v>6719</v>
      </c>
      <c r="E607" s="87"/>
      <c r="F607" s="87" t="s">
        <v>3550</v>
      </c>
      <c r="G607" s="87"/>
      <c r="H607" s="87" t="s">
        <v>818</v>
      </c>
      <c r="I607" s="87">
        <v>30341</v>
      </c>
      <c r="J607" s="87" t="s">
        <v>4566</v>
      </c>
      <c r="K607" s="87"/>
      <c r="L607" s="145" t="s">
        <v>6882</v>
      </c>
      <c r="N607" s="145" t="s">
        <v>6883</v>
      </c>
      <c r="O607" s="87"/>
      <c r="P607" s="87"/>
      <c r="Q607" s="87"/>
      <c r="R607" s="87"/>
      <c r="S607" s="87"/>
      <c r="T607" s="87"/>
      <c r="U607" s="145">
        <v>541511</v>
      </c>
    </row>
    <row r="608" spans="1:21" s="63" customFormat="1" ht="15" hidden="1" outlineLevel="1">
      <c r="A608" s="144" t="s">
        <v>6526</v>
      </c>
      <c r="B608" s="144"/>
      <c r="C608" s="87"/>
      <c r="D608" s="87" t="s">
        <v>6720</v>
      </c>
      <c r="E608" s="87"/>
      <c r="F608" s="87" t="s">
        <v>6721</v>
      </c>
      <c r="G608" s="87"/>
      <c r="H608" s="87" t="s">
        <v>818</v>
      </c>
      <c r="I608" s="87">
        <v>30043</v>
      </c>
      <c r="J608" s="87" t="s">
        <v>6611</v>
      </c>
      <c r="K608" s="87"/>
      <c r="L608" s="145" t="s">
        <v>6884</v>
      </c>
      <c r="N608" s="145" t="s">
        <v>6885</v>
      </c>
      <c r="O608" s="87"/>
      <c r="P608" s="87"/>
      <c r="Q608" s="87"/>
      <c r="R608" s="87"/>
      <c r="S608" s="87"/>
      <c r="T608" s="87"/>
      <c r="U608" s="145">
        <v>541511</v>
      </c>
    </row>
    <row r="609" spans="1:21" s="63" customFormat="1" ht="15" hidden="1" outlineLevel="1">
      <c r="A609" s="144" t="s">
        <v>6527</v>
      </c>
      <c r="B609" s="144"/>
      <c r="C609" s="87"/>
      <c r="D609" s="87" t="s">
        <v>6722</v>
      </c>
      <c r="E609" s="87"/>
      <c r="F609" s="87" t="s">
        <v>6723</v>
      </c>
      <c r="G609" s="87"/>
      <c r="H609" s="87" t="s">
        <v>3564</v>
      </c>
      <c r="I609" s="87">
        <v>21113</v>
      </c>
      <c r="J609" s="87" t="s">
        <v>6612</v>
      </c>
      <c r="K609" s="87"/>
      <c r="L609" s="145" t="s">
        <v>6886</v>
      </c>
      <c r="N609" s="145" t="s">
        <v>6887</v>
      </c>
      <c r="O609" s="87"/>
      <c r="P609" s="87"/>
      <c r="Q609" s="87"/>
      <c r="R609" s="87"/>
      <c r="S609" s="87"/>
      <c r="T609" s="87"/>
      <c r="U609" s="145">
        <v>541519</v>
      </c>
    </row>
    <row r="610" spans="1:21" s="63" customFormat="1" ht="15" hidden="1" outlineLevel="1">
      <c r="A610" s="144" t="s">
        <v>6528</v>
      </c>
      <c r="B610" s="144"/>
      <c r="C610" s="87"/>
      <c r="D610" s="87" t="s">
        <v>6724</v>
      </c>
      <c r="E610" s="87"/>
      <c r="F610" s="87" t="s">
        <v>6718</v>
      </c>
      <c r="G610" s="87"/>
      <c r="H610" s="87" t="s">
        <v>836</v>
      </c>
      <c r="I610" s="87">
        <v>33029</v>
      </c>
      <c r="J610" s="87" t="s">
        <v>6613</v>
      </c>
      <c r="K610" s="87"/>
      <c r="L610" s="145" t="s">
        <v>6888</v>
      </c>
      <c r="N610" s="145" t="s">
        <v>6889</v>
      </c>
      <c r="O610" s="87"/>
      <c r="P610" s="87"/>
      <c r="Q610" s="87"/>
      <c r="R610" s="87"/>
      <c r="S610" s="87"/>
      <c r="T610" s="87"/>
      <c r="U610" s="145">
        <v>518210</v>
      </c>
    </row>
    <row r="611" spans="1:21" s="63" customFormat="1" ht="15" hidden="1" outlineLevel="1">
      <c r="A611" s="144" t="s">
        <v>6529</v>
      </c>
      <c r="B611" s="144"/>
      <c r="C611" s="87"/>
      <c r="D611" s="87" t="s">
        <v>6725</v>
      </c>
      <c r="E611" s="87"/>
      <c r="F611" s="87" t="s">
        <v>6726</v>
      </c>
      <c r="G611" s="87"/>
      <c r="H611" s="87" t="s">
        <v>639</v>
      </c>
      <c r="I611" s="87">
        <v>2050</v>
      </c>
      <c r="J611" s="87" t="s">
        <v>6614</v>
      </c>
      <c r="K611" s="87"/>
      <c r="L611" s="145" t="s">
        <v>6292</v>
      </c>
      <c r="N611" s="145" t="s">
        <v>6890</v>
      </c>
      <c r="O611" s="87"/>
      <c r="P611" s="87"/>
      <c r="Q611" s="87"/>
      <c r="R611" s="87"/>
      <c r="S611" s="87"/>
      <c r="T611" s="87"/>
      <c r="U611" s="145">
        <v>541512</v>
      </c>
    </row>
    <row r="612" spans="1:21" s="63" customFormat="1" ht="15" hidden="1" outlineLevel="1">
      <c r="A612" s="144" t="s">
        <v>6530</v>
      </c>
      <c r="B612" s="144"/>
      <c r="C612" s="87"/>
      <c r="D612" s="87" t="s">
        <v>6727</v>
      </c>
      <c r="E612" s="87"/>
      <c r="F612" s="87" t="s">
        <v>4295</v>
      </c>
      <c r="G612" s="87"/>
      <c r="H612" s="87" t="s">
        <v>831</v>
      </c>
      <c r="I612" s="87">
        <v>60603</v>
      </c>
      <c r="J612" s="87" t="s">
        <v>4584</v>
      </c>
      <c r="K612" s="87"/>
      <c r="L612" s="145" t="s">
        <v>6891</v>
      </c>
      <c r="N612" s="145" t="s">
        <v>6892</v>
      </c>
      <c r="O612" s="87"/>
      <c r="P612" s="87"/>
      <c r="Q612" s="87"/>
      <c r="R612" s="87"/>
      <c r="S612" s="87"/>
      <c r="T612" s="87"/>
      <c r="U612" s="145">
        <v>541310</v>
      </c>
    </row>
    <row r="613" spans="1:21" s="63" customFormat="1" ht="15" hidden="1" outlineLevel="1">
      <c r="A613" s="144" t="s">
        <v>6531</v>
      </c>
      <c r="B613" s="144"/>
      <c r="C613" s="87"/>
      <c r="D613" s="87" t="s">
        <v>6728</v>
      </c>
      <c r="E613" s="87" t="s">
        <v>6729</v>
      </c>
      <c r="F613" s="87" t="s">
        <v>6651</v>
      </c>
      <c r="G613" s="87"/>
      <c r="H613" s="87" t="s">
        <v>836</v>
      </c>
      <c r="I613" s="87">
        <v>32204</v>
      </c>
      <c r="J613" s="87" t="s">
        <v>6615</v>
      </c>
      <c r="K613" s="87"/>
      <c r="L613" s="145" t="s">
        <v>6893</v>
      </c>
      <c r="N613" s="145" t="s">
        <v>6894</v>
      </c>
      <c r="O613" s="87"/>
      <c r="P613" s="87"/>
      <c r="Q613" s="87"/>
      <c r="R613" s="87"/>
      <c r="S613" s="87"/>
      <c r="T613" s="87"/>
      <c r="U613" s="145">
        <v>511210</v>
      </c>
    </row>
    <row r="614" spans="1:21" s="63" customFormat="1" ht="15" hidden="1" outlineLevel="1">
      <c r="A614" s="144" t="s">
        <v>6531</v>
      </c>
      <c r="B614" s="144"/>
      <c r="C614" s="87"/>
      <c r="D614" s="87" t="s">
        <v>6728</v>
      </c>
      <c r="E614" s="87" t="s">
        <v>6729</v>
      </c>
      <c r="F614" s="87" t="s">
        <v>6651</v>
      </c>
      <c r="G614" s="87"/>
      <c r="H614" s="87" t="s">
        <v>836</v>
      </c>
      <c r="I614" s="87">
        <v>32204</v>
      </c>
      <c r="J614" s="87" t="s">
        <v>6615</v>
      </c>
      <c r="K614" s="87"/>
      <c r="L614" s="145" t="s">
        <v>6893</v>
      </c>
      <c r="N614" s="145" t="s">
        <v>6894</v>
      </c>
      <c r="O614" s="87"/>
      <c r="P614" s="87"/>
      <c r="Q614" s="87"/>
      <c r="R614" s="87"/>
      <c r="S614" s="87"/>
      <c r="T614" s="87"/>
      <c r="U614" s="145">
        <v>541512</v>
      </c>
    </row>
    <row r="615" spans="1:21" s="63" customFormat="1" ht="15" hidden="1" outlineLevel="1">
      <c r="A615" s="144" t="s">
        <v>6532</v>
      </c>
      <c r="B615" s="144"/>
      <c r="C615" s="87"/>
      <c r="D615" s="87" t="s">
        <v>6730</v>
      </c>
      <c r="E615" s="87" t="s">
        <v>6731</v>
      </c>
      <c r="F615" s="87" t="s">
        <v>6651</v>
      </c>
      <c r="G615" s="87"/>
      <c r="H615" s="87" t="s">
        <v>836</v>
      </c>
      <c r="I615" s="87">
        <v>32216</v>
      </c>
      <c r="J615" s="87" t="s">
        <v>6616</v>
      </c>
      <c r="K615" s="87"/>
      <c r="L615" s="145" t="s">
        <v>6895</v>
      </c>
      <c r="N615" s="145" t="s">
        <v>6896</v>
      </c>
      <c r="O615" s="87"/>
      <c r="P615" s="87"/>
      <c r="Q615" s="87"/>
      <c r="R615" s="87"/>
      <c r="S615" s="87"/>
      <c r="T615" s="87"/>
      <c r="U615" s="145">
        <v>423430</v>
      </c>
    </row>
    <row r="616" spans="1:21" s="63" customFormat="1" ht="15" hidden="1" outlineLevel="1">
      <c r="A616" s="144" t="s">
        <v>6533</v>
      </c>
      <c r="B616" s="144"/>
      <c r="C616" s="87"/>
      <c r="D616" s="87" t="s">
        <v>6732</v>
      </c>
      <c r="E616" s="87"/>
      <c r="F616" s="87" t="s">
        <v>6657</v>
      </c>
      <c r="G616" s="87"/>
      <c r="H616" s="87" t="s">
        <v>836</v>
      </c>
      <c r="I616" s="87">
        <v>33131</v>
      </c>
      <c r="J616" s="87" t="s">
        <v>6617</v>
      </c>
      <c r="K616" s="87"/>
      <c r="L616" s="145" t="s">
        <v>6897</v>
      </c>
      <c r="N616" s="145" t="s">
        <v>6898</v>
      </c>
      <c r="O616" s="87"/>
      <c r="P616" s="87"/>
      <c r="Q616" s="87"/>
      <c r="R616" s="87"/>
      <c r="S616" s="87"/>
      <c r="T616" s="87"/>
      <c r="U616" s="145">
        <v>541512</v>
      </c>
    </row>
    <row r="617" spans="1:21" s="63" customFormat="1" ht="15" hidden="1" outlineLevel="1">
      <c r="A617" s="144" t="s">
        <v>6534</v>
      </c>
      <c r="B617" s="144"/>
      <c r="C617" s="87"/>
      <c r="D617" s="87" t="s">
        <v>6733</v>
      </c>
      <c r="E617" s="87" t="s">
        <v>6734</v>
      </c>
      <c r="F617" s="87" t="s">
        <v>3558</v>
      </c>
      <c r="G617" s="87"/>
      <c r="H617" s="87" t="s">
        <v>836</v>
      </c>
      <c r="I617" s="87" t="s">
        <v>6790</v>
      </c>
      <c r="J617" s="87" t="s">
        <v>6618</v>
      </c>
      <c r="K617" s="87"/>
      <c r="L617" s="145" t="s">
        <v>6899</v>
      </c>
      <c r="N617" s="145" t="s">
        <v>6900</v>
      </c>
      <c r="O617" s="87"/>
      <c r="P617" s="87"/>
      <c r="Q617" s="87"/>
      <c r="R617" s="87"/>
      <c r="S617" s="87"/>
      <c r="T617" s="87"/>
      <c r="U617" s="145">
        <v>541611</v>
      </c>
    </row>
    <row r="618" spans="1:21" s="63" customFormat="1" ht="15" hidden="1" outlineLevel="1">
      <c r="A618" s="144" t="s">
        <v>6535</v>
      </c>
      <c r="B618" s="144"/>
      <c r="C618" s="87"/>
      <c r="D618" s="87" t="s">
        <v>6735</v>
      </c>
      <c r="E618" s="87"/>
      <c r="F618" s="87" t="s">
        <v>3556</v>
      </c>
      <c r="G618" s="87"/>
      <c r="H618" s="87" t="s">
        <v>644</v>
      </c>
      <c r="I618" s="87">
        <v>75038</v>
      </c>
      <c r="J618" s="87" t="s">
        <v>6619</v>
      </c>
      <c r="K618" s="87"/>
      <c r="L618" s="145" t="s">
        <v>6901</v>
      </c>
      <c r="N618" s="145" t="s">
        <v>6902</v>
      </c>
      <c r="O618" s="87"/>
      <c r="P618" s="87"/>
      <c r="Q618" s="87"/>
      <c r="R618" s="87"/>
      <c r="S618" s="87"/>
      <c r="T618" s="87"/>
      <c r="U618" s="145">
        <v>541519</v>
      </c>
    </row>
    <row r="619" spans="1:21" s="63" customFormat="1" ht="15" hidden="1" outlineLevel="1">
      <c r="A619" s="144" t="s">
        <v>6536</v>
      </c>
      <c r="B619" s="144"/>
      <c r="C619" s="87"/>
      <c r="D619" s="87" t="s">
        <v>6736</v>
      </c>
      <c r="E619" s="87"/>
      <c r="F619" s="87" t="s">
        <v>3559</v>
      </c>
      <c r="G619" s="87"/>
      <c r="H619" s="87" t="s">
        <v>836</v>
      </c>
      <c r="I619" s="87">
        <v>32504</v>
      </c>
      <c r="J619" s="87" t="s">
        <v>6620</v>
      </c>
      <c r="K619" s="87"/>
      <c r="L619" s="145" t="s">
        <v>6903</v>
      </c>
      <c r="N619" s="145" t="s">
        <v>6904</v>
      </c>
      <c r="O619" s="87"/>
      <c r="P619" s="87"/>
      <c r="Q619" s="87"/>
      <c r="R619" s="87"/>
      <c r="S619" s="87"/>
      <c r="T619" s="87"/>
      <c r="U619" s="145">
        <v>541512</v>
      </c>
    </row>
    <row r="620" spans="1:21" s="63" customFormat="1" ht="15" hidden="1" outlineLevel="1">
      <c r="A620" s="144" t="s">
        <v>6537</v>
      </c>
      <c r="B620" s="144"/>
      <c r="C620" s="87"/>
      <c r="D620" s="87" t="s">
        <v>6737</v>
      </c>
      <c r="E620" s="87"/>
      <c r="F620" s="87" t="s">
        <v>6738</v>
      </c>
      <c r="G620" s="87"/>
      <c r="H620" s="87" t="s">
        <v>836</v>
      </c>
      <c r="I620" s="87">
        <v>33073</v>
      </c>
      <c r="J620" s="87" t="s">
        <v>6621</v>
      </c>
      <c r="K620" s="87"/>
      <c r="L620" s="145" t="s">
        <v>6905</v>
      </c>
      <c r="N620" s="145" t="s">
        <v>6906</v>
      </c>
      <c r="O620" s="87"/>
      <c r="P620" s="87"/>
      <c r="Q620" s="87"/>
      <c r="R620" s="87"/>
      <c r="S620" s="87"/>
      <c r="T620" s="87"/>
      <c r="U620" s="145">
        <v>541430</v>
      </c>
    </row>
    <row r="621" spans="1:21" s="63" customFormat="1" ht="15" hidden="1" outlineLevel="1">
      <c r="A621" s="144" t="s">
        <v>6538</v>
      </c>
      <c r="B621" s="144"/>
      <c r="C621" s="87"/>
      <c r="D621" s="87" t="s">
        <v>6739</v>
      </c>
      <c r="E621" s="87"/>
      <c r="F621" s="87" t="s">
        <v>6740</v>
      </c>
      <c r="G621" s="87"/>
      <c r="H621" s="87" t="s">
        <v>836</v>
      </c>
      <c r="I621" s="87">
        <v>33462</v>
      </c>
      <c r="J621" s="87" t="s">
        <v>6622</v>
      </c>
      <c r="K621" s="87"/>
      <c r="L621" s="145" t="s">
        <v>6907</v>
      </c>
      <c r="N621" s="145" t="s">
        <v>6908</v>
      </c>
      <c r="O621" s="87"/>
      <c r="P621" s="87"/>
      <c r="Q621" s="87"/>
      <c r="R621" s="87"/>
      <c r="S621" s="87"/>
      <c r="T621" s="87"/>
      <c r="U621" s="145">
        <v>511210</v>
      </c>
    </row>
    <row r="622" spans="1:21" s="63" customFormat="1" ht="15" hidden="1" outlineLevel="1">
      <c r="A622" s="144" t="s">
        <v>6539</v>
      </c>
      <c r="B622" s="144"/>
      <c r="C622" s="87"/>
      <c r="D622" s="87" t="s">
        <v>6741</v>
      </c>
      <c r="E622" s="87"/>
      <c r="F622" s="87" t="s">
        <v>6651</v>
      </c>
      <c r="G622" s="87"/>
      <c r="H622" s="87" t="s">
        <v>836</v>
      </c>
      <c r="I622" s="87">
        <v>32256</v>
      </c>
      <c r="J622" s="87" t="s">
        <v>6623</v>
      </c>
      <c r="K622" s="87"/>
      <c r="L622" s="145" t="s">
        <v>6909</v>
      </c>
      <c r="N622" s="145" t="s">
        <v>6910</v>
      </c>
      <c r="O622" s="87"/>
      <c r="P622" s="87"/>
      <c r="Q622" s="87"/>
      <c r="R622" s="87"/>
      <c r="S622" s="87"/>
      <c r="T622" s="87"/>
      <c r="U622" s="145">
        <v>541512</v>
      </c>
    </row>
    <row r="623" spans="1:21" s="63" customFormat="1" ht="15" hidden="1" outlineLevel="1">
      <c r="A623" s="144" t="s">
        <v>6540</v>
      </c>
      <c r="B623" s="144"/>
      <c r="C623" s="87"/>
      <c r="D623" s="87" t="s">
        <v>6742</v>
      </c>
      <c r="E623" s="87"/>
      <c r="F623" s="87" t="s">
        <v>6743</v>
      </c>
      <c r="G623" s="87"/>
      <c r="H623" s="87" t="s">
        <v>449</v>
      </c>
      <c r="I623" s="87">
        <v>91301</v>
      </c>
      <c r="J623" s="87" t="s">
        <v>4625</v>
      </c>
      <c r="K623" s="87"/>
      <c r="L623" s="145" t="s">
        <v>6911</v>
      </c>
      <c r="N623" s="145" t="s">
        <v>6912</v>
      </c>
      <c r="O623" s="87"/>
      <c r="P623" s="87"/>
      <c r="Q623" s="87"/>
      <c r="R623" s="87"/>
      <c r="S623" s="87"/>
      <c r="T623" s="87"/>
      <c r="U623" s="145">
        <v>541850</v>
      </c>
    </row>
    <row r="624" spans="1:21" s="63" customFormat="1" ht="15" hidden="1" outlineLevel="1">
      <c r="A624" s="144" t="s">
        <v>6541</v>
      </c>
      <c r="B624" s="144"/>
      <c r="C624" s="87"/>
      <c r="D624" s="87" t="s">
        <v>6744</v>
      </c>
      <c r="E624" s="87"/>
      <c r="F624" s="87" t="s">
        <v>4406</v>
      </c>
      <c r="G624" s="87"/>
      <c r="H624" s="87" t="s">
        <v>836</v>
      </c>
      <c r="I624" s="87">
        <v>32817</v>
      </c>
      <c r="J624" s="87" t="s">
        <v>4626</v>
      </c>
      <c r="K624" s="87"/>
      <c r="L624" s="145" t="s">
        <v>6913</v>
      </c>
      <c r="N624" s="145" t="s">
        <v>6914</v>
      </c>
      <c r="O624" s="87"/>
      <c r="P624" s="87"/>
      <c r="Q624" s="87"/>
      <c r="R624" s="87"/>
      <c r="S624" s="87"/>
      <c r="T624" s="87"/>
      <c r="U624" s="145">
        <v>541512</v>
      </c>
    </row>
    <row r="625" spans="1:21" s="63" customFormat="1" ht="15" hidden="1" outlineLevel="1">
      <c r="A625" s="144" t="s">
        <v>6542</v>
      </c>
      <c r="B625" s="144"/>
      <c r="C625" s="87"/>
      <c r="D625" s="87" t="s">
        <v>6745</v>
      </c>
      <c r="E625" s="87"/>
      <c r="F625" s="87" t="s">
        <v>6746</v>
      </c>
      <c r="G625" s="87"/>
      <c r="H625" s="87" t="s">
        <v>836</v>
      </c>
      <c r="I625" s="87" t="s">
        <v>6791</v>
      </c>
      <c r="J625" s="87" t="s">
        <v>6624</v>
      </c>
      <c r="K625" s="87"/>
      <c r="L625" s="145" t="s">
        <v>6915</v>
      </c>
      <c r="N625" s="145" t="s">
        <v>6916</v>
      </c>
      <c r="O625" s="87"/>
      <c r="P625" s="87"/>
      <c r="Q625" s="87"/>
      <c r="R625" s="87"/>
      <c r="S625" s="87"/>
      <c r="T625" s="87"/>
      <c r="U625" s="145">
        <v>611710</v>
      </c>
    </row>
    <row r="626" spans="1:21" s="63" customFormat="1" ht="15" hidden="1" outlineLevel="1">
      <c r="A626" s="144" t="s">
        <v>6543</v>
      </c>
      <c r="B626" s="144"/>
      <c r="C626" s="87"/>
      <c r="D626" s="87" t="s">
        <v>6747</v>
      </c>
      <c r="E626" s="87"/>
      <c r="F626" s="87" t="s">
        <v>6748</v>
      </c>
      <c r="G626" s="87"/>
      <c r="H626" s="87" t="s">
        <v>3564</v>
      </c>
      <c r="I626" s="87">
        <v>20872</v>
      </c>
      <c r="J626" s="87" t="s">
        <v>6625</v>
      </c>
      <c r="K626" s="87"/>
      <c r="L626" s="145" t="s">
        <v>6917</v>
      </c>
      <c r="N626" s="145" t="s">
        <v>6918</v>
      </c>
      <c r="O626" s="87"/>
      <c r="P626" s="87"/>
      <c r="Q626" s="87"/>
      <c r="R626" s="87"/>
      <c r="S626" s="87"/>
      <c r="T626" s="87"/>
      <c r="U626" s="145">
        <v>541511</v>
      </c>
    </row>
    <row r="627" spans="1:21" s="63" customFormat="1" ht="15" hidden="1" outlineLevel="1">
      <c r="A627" s="144" t="s">
        <v>6544</v>
      </c>
      <c r="B627" s="144"/>
      <c r="C627" s="87"/>
      <c r="D627" s="87" t="s">
        <v>6749</v>
      </c>
      <c r="E627" s="87"/>
      <c r="F627" s="87" t="s">
        <v>3559</v>
      </c>
      <c r="G627" s="87"/>
      <c r="H627" s="87" t="s">
        <v>836</v>
      </c>
      <c r="I627" s="87" t="s">
        <v>6792</v>
      </c>
      <c r="J627" s="87" t="s">
        <v>6626</v>
      </c>
      <c r="K627" s="87"/>
      <c r="L627" s="145" t="s">
        <v>6919</v>
      </c>
      <c r="N627" s="145" t="s">
        <v>6920</v>
      </c>
      <c r="O627" s="87"/>
      <c r="P627" s="87"/>
      <c r="Q627" s="87"/>
      <c r="R627" s="87"/>
      <c r="S627" s="87"/>
      <c r="T627" s="87"/>
      <c r="U627" s="145">
        <v>811219</v>
      </c>
    </row>
    <row r="628" spans="1:21" s="63" customFormat="1" ht="15" hidden="1" outlineLevel="1">
      <c r="A628" s="144" t="s">
        <v>6545</v>
      </c>
      <c r="B628" s="144"/>
      <c r="C628" s="87"/>
      <c r="D628" s="87" t="s">
        <v>6750</v>
      </c>
      <c r="E628" s="87"/>
      <c r="F628" s="87" t="s">
        <v>6751</v>
      </c>
      <c r="G628" s="87"/>
      <c r="H628" s="87" t="s">
        <v>643</v>
      </c>
      <c r="I628" s="87">
        <v>7039</v>
      </c>
      <c r="J628" s="87" t="s">
        <v>6627</v>
      </c>
      <c r="K628" s="87"/>
      <c r="L628" s="145" t="s">
        <v>6921</v>
      </c>
      <c r="N628" s="145" t="s">
        <v>6922</v>
      </c>
      <c r="O628" s="87"/>
      <c r="P628" s="87"/>
      <c r="Q628" s="87"/>
      <c r="R628" s="87"/>
      <c r="S628" s="87"/>
      <c r="T628" s="87"/>
      <c r="U628" s="145">
        <v>541512</v>
      </c>
    </row>
    <row r="629" spans="1:21" s="63" customFormat="1" ht="15" hidden="1" outlineLevel="1">
      <c r="A629" s="144" t="s">
        <v>6546</v>
      </c>
      <c r="B629" s="144"/>
      <c r="C629" s="87"/>
      <c r="D629" s="87" t="s">
        <v>6752</v>
      </c>
      <c r="E629" s="87"/>
      <c r="F629" s="87" t="s">
        <v>3558</v>
      </c>
      <c r="G629" s="87"/>
      <c r="H629" s="87" t="s">
        <v>836</v>
      </c>
      <c r="I629" s="87" t="s">
        <v>6793</v>
      </c>
      <c r="J629" s="87" t="s">
        <v>6628</v>
      </c>
      <c r="K629" s="87"/>
      <c r="L629" s="145" t="s">
        <v>6923</v>
      </c>
      <c r="N629" s="145" t="s">
        <v>6924</v>
      </c>
      <c r="O629" s="87"/>
      <c r="P629" s="87"/>
      <c r="Q629" s="87"/>
      <c r="R629" s="87"/>
      <c r="S629" s="87"/>
      <c r="T629" s="87"/>
      <c r="U629" s="145">
        <v>541512</v>
      </c>
    </row>
    <row r="630" spans="1:21" s="63" customFormat="1" ht="15" hidden="1" outlineLevel="1">
      <c r="A630" s="144" t="s">
        <v>6547</v>
      </c>
      <c r="B630" s="144"/>
      <c r="C630" s="87"/>
      <c r="D630" s="87" t="s">
        <v>6753</v>
      </c>
      <c r="E630" s="87" t="s">
        <v>6754</v>
      </c>
      <c r="F630" s="87" t="s">
        <v>3550</v>
      </c>
      <c r="G630" s="87"/>
      <c r="H630" s="87" t="s">
        <v>818</v>
      </c>
      <c r="I630" s="87">
        <v>30303</v>
      </c>
      <c r="J630" s="87" t="s">
        <v>6629</v>
      </c>
      <c r="K630" s="87"/>
      <c r="L630" s="145" t="s">
        <v>6925</v>
      </c>
      <c r="N630" s="145" t="s">
        <v>6926</v>
      </c>
      <c r="O630" s="87"/>
      <c r="P630" s="87"/>
      <c r="Q630" s="87"/>
      <c r="R630" s="87"/>
      <c r="S630" s="87"/>
      <c r="T630" s="87"/>
      <c r="U630" s="145">
        <v>611420</v>
      </c>
    </row>
    <row r="631" spans="1:21" s="63" customFormat="1" ht="15" hidden="1" outlineLevel="1">
      <c r="A631" s="144" t="s">
        <v>5513</v>
      </c>
      <c r="B631" s="144"/>
      <c r="C631" s="87"/>
      <c r="D631" s="87" t="s">
        <v>3537</v>
      </c>
      <c r="E631" s="87"/>
      <c r="F631" s="87" t="s">
        <v>3557</v>
      </c>
      <c r="G631" s="87"/>
      <c r="H631" s="87" t="s">
        <v>449</v>
      </c>
      <c r="I631" s="87">
        <v>92688</v>
      </c>
      <c r="J631" s="87" t="s">
        <v>3604</v>
      </c>
      <c r="K631" s="87"/>
      <c r="L631" s="145" t="s">
        <v>6384</v>
      </c>
      <c r="N631" s="145" t="s">
        <v>5568</v>
      </c>
      <c r="O631" s="87"/>
      <c r="P631" s="87"/>
      <c r="Q631" s="87"/>
      <c r="R631" s="87"/>
      <c r="S631" s="87"/>
      <c r="T631" s="87"/>
      <c r="U631" s="145">
        <v>541511</v>
      </c>
    </row>
    <row r="632" spans="1:21" s="63" customFormat="1" ht="15" hidden="1" outlineLevel="1">
      <c r="A632" s="144" t="s">
        <v>6548</v>
      </c>
      <c r="B632" s="144"/>
      <c r="C632" s="87"/>
      <c r="D632" s="87" t="s">
        <v>6755</v>
      </c>
      <c r="E632" s="87"/>
      <c r="F632" s="87" t="s">
        <v>6756</v>
      </c>
      <c r="G632" s="87"/>
      <c r="H632" s="87" t="s">
        <v>831</v>
      </c>
      <c r="I632" s="87">
        <v>60430</v>
      </c>
      <c r="J632" s="87" t="s">
        <v>6630</v>
      </c>
      <c r="K632" s="87"/>
      <c r="L632" s="145" t="s">
        <v>6927</v>
      </c>
      <c r="N632" s="145" t="s">
        <v>6928</v>
      </c>
      <c r="O632" s="87"/>
      <c r="P632" s="87"/>
      <c r="Q632" s="87"/>
      <c r="R632" s="87"/>
      <c r="S632" s="87"/>
      <c r="T632" s="87"/>
      <c r="U632" s="145">
        <v>541512</v>
      </c>
    </row>
    <row r="633" spans="1:21" s="63" customFormat="1" ht="15" hidden="1" outlineLevel="1">
      <c r="A633" s="144" t="s">
        <v>834</v>
      </c>
      <c r="B633" s="144"/>
      <c r="C633" s="87"/>
      <c r="D633" s="87" t="s">
        <v>6757</v>
      </c>
      <c r="E633" s="87"/>
      <c r="F633" s="87" t="s">
        <v>3558</v>
      </c>
      <c r="G633" s="87"/>
      <c r="H633" s="87" t="s">
        <v>836</v>
      </c>
      <c r="I633" s="87" t="s">
        <v>6794</v>
      </c>
      <c r="J633" s="87" t="s">
        <v>3605</v>
      </c>
      <c r="K633" s="87"/>
      <c r="L633" s="145" t="s">
        <v>6929</v>
      </c>
      <c r="N633" s="145" t="s">
        <v>838</v>
      </c>
      <c r="O633" s="87"/>
      <c r="P633" s="87"/>
      <c r="Q633" s="87"/>
      <c r="R633" s="87"/>
      <c r="S633" s="87"/>
      <c r="T633" s="87"/>
      <c r="U633" s="145">
        <v>541211</v>
      </c>
    </row>
    <row r="634" spans="1:21" s="63" customFormat="1" ht="15" hidden="1" outlineLevel="1">
      <c r="A634" s="144" t="s">
        <v>6549</v>
      </c>
      <c r="B634" s="144"/>
      <c r="C634" s="87"/>
      <c r="D634" s="87" t="s">
        <v>6758</v>
      </c>
      <c r="E634" s="87"/>
      <c r="F634" s="87" t="s">
        <v>6651</v>
      </c>
      <c r="G634" s="87"/>
      <c r="H634" s="87" t="s">
        <v>836</v>
      </c>
      <c r="I634" s="87">
        <v>32216</v>
      </c>
      <c r="J634" s="87" t="s">
        <v>6631</v>
      </c>
      <c r="K634" s="87"/>
      <c r="L634" s="145" t="s">
        <v>6930</v>
      </c>
      <c r="N634" s="145" t="s">
        <v>6931</v>
      </c>
      <c r="O634" s="87"/>
      <c r="P634" s="87"/>
      <c r="Q634" s="87"/>
      <c r="R634" s="87"/>
      <c r="S634" s="87"/>
      <c r="T634" s="87"/>
      <c r="U634" s="145">
        <v>541511</v>
      </c>
    </row>
    <row r="635" spans="1:21" s="63" customFormat="1" ht="15" hidden="1" outlineLevel="1">
      <c r="A635" s="144" t="s">
        <v>3500</v>
      </c>
      <c r="B635" s="144"/>
      <c r="C635" s="87"/>
      <c r="D635" s="87" t="s">
        <v>6759</v>
      </c>
      <c r="E635" s="87"/>
      <c r="F635" s="87" t="s">
        <v>3559</v>
      </c>
      <c r="G635" s="87"/>
      <c r="H635" s="87" t="s">
        <v>836</v>
      </c>
      <c r="I635" s="87">
        <v>32514</v>
      </c>
      <c r="J635" s="87" t="s">
        <v>3606</v>
      </c>
      <c r="K635" s="87"/>
      <c r="L635" s="145" t="s">
        <v>6932</v>
      </c>
      <c r="N635" s="145" t="s">
        <v>6933</v>
      </c>
      <c r="O635" s="87"/>
      <c r="P635" s="87"/>
      <c r="Q635" s="87"/>
      <c r="R635" s="87"/>
      <c r="S635" s="87"/>
      <c r="T635" s="87"/>
      <c r="U635" s="145">
        <v>541519</v>
      </c>
    </row>
    <row r="636" spans="1:21" s="63" customFormat="1" ht="15" hidden="1" outlineLevel="1">
      <c r="A636" s="144" t="s">
        <v>6550</v>
      </c>
      <c r="B636" s="144"/>
      <c r="C636" s="87"/>
      <c r="D636" s="87" t="s">
        <v>6760</v>
      </c>
      <c r="E636" s="87"/>
      <c r="F636" s="87" t="s">
        <v>6761</v>
      </c>
      <c r="G636" s="87"/>
      <c r="H636" s="87" t="s">
        <v>836</v>
      </c>
      <c r="I636" s="87" t="s">
        <v>6795</v>
      </c>
      <c r="J636" s="87" t="s">
        <v>6632</v>
      </c>
      <c r="K636" s="87"/>
      <c r="L636" s="145" t="s">
        <v>6934</v>
      </c>
      <c r="N636" s="145" t="s">
        <v>6935</v>
      </c>
      <c r="O636" s="87"/>
      <c r="P636" s="87"/>
      <c r="Q636" s="87"/>
      <c r="R636" s="87"/>
      <c r="S636" s="87"/>
      <c r="T636" s="87"/>
      <c r="U636" s="145">
        <v>541511</v>
      </c>
    </row>
    <row r="637" spans="1:21" s="63" customFormat="1" ht="15" hidden="1" outlineLevel="1">
      <c r="A637" s="144" t="s">
        <v>6551</v>
      </c>
      <c r="B637" s="144"/>
      <c r="C637" s="87"/>
      <c r="D637" s="87" t="s">
        <v>6762</v>
      </c>
      <c r="E637" s="87"/>
      <c r="F637" s="87" t="s">
        <v>6763</v>
      </c>
      <c r="G637" s="87"/>
      <c r="H637" s="87" t="s">
        <v>655</v>
      </c>
      <c r="I637" s="87">
        <v>20151</v>
      </c>
      <c r="J637" s="87" t="s">
        <v>6633</v>
      </c>
      <c r="K637" s="87"/>
      <c r="L637" s="145" t="s">
        <v>6936</v>
      </c>
      <c r="N637" s="145" t="s">
        <v>6937</v>
      </c>
      <c r="O637" s="87"/>
      <c r="P637" s="87"/>
      <c r="Q637" s="87"/>
      <c r="R637" s="87"/>
      <c r="S637" s="87"/>
      <c r="T637" s="87"/>
      <c r="U637" s="145">
        <v>541512</v>
      </c>
    </row>
    <row r="638" spans="1:21" s="63" customFormat="1" ht="15" hidden="1" outlineLevel="1">
      <c r="A638" s="144" t="s">
        <v>6552</v>
      </c>
      <c r="B638" s="144"/>
      <c r="C638" s="87"/>
      <c r="D638" s="87" t="s">
        <v>4231</v>
      </c>
      <c r="E638" s="87"/>
      <c r="F638" s="87" t="s">
        <v>5686</v>
      </c>
      <c r="G638" s="87"/>
      <c r="H638" s="87" t="s">
        <v>806</v>
      </c>
      <c r="I638" s="87">
        <v>10018</v>
      </c>
      <c r="J638" s="87" t="s">
        <v>6634</v>
      </c>
      <c r="K638" s="87"/>
      <c r="L638" s="145" t="s">
        <v>6117</v>
      </c>
      <c r="N638" s="145" t="s">
        <v>6938</v>
      </c>
      <c r="O638" s="87"/>
      <c r="P638" s="87"/>
      <c r="Q638" s="87"/>
      <c r="R638" s="87"/>
      <c r="S638" s="87"/>
      <c r="T638" s="87"/>
      <c r="U638" s="145">
        <v>541511</v>
      </c>
    </row>
    <row r="639" spans="1:21" s="63" customFormat="1" ht="15" hidden="1" outlineLevel="1">
      <c r="A639" s="144" t="s">
        <v>6553</v>
      </c>
      <c r="B639" s="144"/>
      <c r="C639" s="87"/>
      <c r="D639" s="87" t="s">
        <v>6764</v>
      </c>
      <c r="E639" s="87"/>
      <c r="F639" s="87" t="s">
        <v>6765</v>
      </c>
      <c r="G639" s="87"/>
      <c r="H639" s="87" t="s">
        <v>836</v>
      </c>
      <c r="I639" s="87">
        <v>33442</v>
      </c>
      <c r="J639" s="87" t="s">
        <v>6635</v>
      </c>
      <c r="K639" s="87"/>
      <c r="L639" s="145" t="s">
        <v>6939</v>
      </c>
      <c r="N639" s="145" t="s">
        <v>6940</v>
      </c>
      <c r="O639" s="87"/>
      <c r="P639" s="87"/>
      <c r="Q639" s="87"/>
      <c r="R639" s="87"/>
      <c r="S639" s="87"/>
      <c r="T639" s="87"/>
      <c r="U639" s="145">
        <v>561499</v>
      </c>
    </row>
    <row r="640" spans="1:21" s="63" customFormat="1" ht="15" hidden="1" outlineLevel="1">
      <c r="A640" s="144" t="s">
        <v>3972</v>
      </c>
      <c r="B640" s="144"/>
      <c r="C640" s="87"/>
      <c r="D640" s="87" t="s">
        <v>5693</v>
      </c>
      <c r="E640" s="87"/>
      <c r="F640" s="87" t="s">
        <v>4426</v>
      </c>
      <c r="G640" s="87"/>
      <c r="H640" s="87" t="s">
        <v>655</v>
      </c>
      <c r="I640" s="87">
        <v>20112</v>
      </c>
      <c r="J640" s="87" t="s">
        <v>6636</v>
      </c>
      <c r="K640" s="87"/>
      <c r="L640" s="145" t="s">
        <v>6941</v>
      </c>
      <c r="N640" s="145" t="s">
        <v>6942</v>
      </c>
      <c r="O640" s="87"/>
      <c r="P640" s="87"/>
      <c r="Q640" s="87"/>
      <c r="R640" s="87"/>
      <c r="S640" s="87"/>
      <c r="T640" s="87"/>
      <c r="U640" s="145">
        <v>611420</v>
      </c>
    </row>
    <row r="641" spans="1:21" s="63" customFormat="1" ht="15" hidden="1" outlineLevel="1">
      <c r="A641" s="144" t="s">
        <v>6554</v>
      </c>
      <c r="B641" s="144"/>
      <c r="C641" s="87"/>
      <c r="D641" s="87" t="s">
        <v>6766</v>
      </c>
      <c r="E641" s="87"/>
      <c r="F641" s="87" t="s">
        <v>6657</v>
      </c>
      <c r="G641" s="87"/>
      <c r="H641" s="87" t="s">
        <v>836</v>
      </c>
      <c r="I641" s="87">
        <v>33101</v>
      </c>
      <c r="J641" s="87" t="s">
        <v>6637</v>
      </c>
      <c r="K641" s="87"/>
      <c r="L641" s="145" t="s">
        <v>6943</v>
      </c>
      <c r="N641" s="145" t="s">
        <v>6944</v>
      </c>
      <c r="O641" s="87"/>
      <c r="P641" s="87"/>
      <c r="Q641" s="87"/>
      <c r="R641" s="87"/>
      <c r="S641" s="87"/>
      <c r="T641" s="87"/>
      <c r="U641" s="145">
        <v>518210</v>
      </c>
    </row>
    <row r="642" spans="1:21" s="63" customFormat="1" ht="15" hidden="1" outlineLevel="1">
      <c r="A642" s="144" t="s">
        <v>6555</v>
      </c>
      <c r="B642" s="144"/>
      <c r="C642" s="87"/>
      <c r="D642" s="87" t="s">
        <v>6767</v>
      </c>
      <c r="E642" s="87"/>
      <c r="F642" s="87" t="s">
        <v>3558</v>
      </c>
      <c r="G642" s="87"/>
      <c r="H642" s="87" t="s">
        <v>836</v>
      </c>
      <c r="I642" s="87" t="s">
        <v>6796</v>
      </c>
      <c r="J642" s="87" t="s">
        <v>6638</v>
      </c>
      <c r="K642" s="87"/>
      <c r="L642" s="145" t="s">
        <v>6945</v>
      </c>
      <c r="N642" s="145" t="s">
        <v>6946</v>
      </c>
      <c r="O642" s="87"/>
      <c r="P642" s="87"/>
      <c r="Q642" s="87"/>
      <c r="R642" s="87"/>
      <c r="S642" s="87"/>
      <c r="T642" s="87"/>
      <c r="U642" s="145">
        <v>541511</v>
      </c>
    </row>
    <row r="643" spans="1:21" s="63" customFormat="1" ht="15" hidden="1" outlineLevel="1">
      <c r="A643" s="144" t="s">
        <v>6556</v>
      </c>
      <c r="B643" s="144"/>
      <c r="C643" s="87"/>
      <c r="D643" s="87" t="s">
        <v>6768</v>
      </c>
      <c r="E643" s="87"/>
      <c r="F643" s="87" t="s">
        <v>6651</v>
      </c>
      <c r="G643" s="87"/>
      <c r="H643" s="87" t="s">
        <v>836</v>
      </c>
      <c r="I643" s="87">
        <v>32246</v>
      </c>
      <c r="J643" s="87" t="s">
        <v>6639</v>
      </c>
      <c r="K643" s="87"/>
      <c r="L643" s="145" t="s">
        <v>6947</v>
      </c>
      <c r="N643" s="145" t="s">
        <v>6948</v>
      </c>
      <c r="O643" s="87"/>
      <c r="P643" s="87"/>
      <c r="Q643" s="87"/>
      <c r="R643" s="87"/>
      <c r="S643" s="87"/>
      <c r="T643" s="87"/>
      <c r="U643" s="145">
        <v>541512</v>
      </c>
    </row>
    <row r="644" spans="1:21" s="63" customFormat="1" ht="15" hidden="1" outlineLevel="1">
      <c r="A644" s="144" t="s">
        <v>6557</v>
      </c>
      <c r="B644" s="144"/>
      <c r="C644" s="87"/>
      <c r="D644" s="87" t="s">
        <v>6769</v>
      </c>
      <c r="E644" s="87"/>
      <c r="F644" s="87" t="s">
        <v>6770</v>
      </c>
      <c r="G644" s="87"/>
      <c r="H644" s="87" t="s">
        <v>836</v>
      </c>
      <c r="I644" s="87">
        <v>33073</v>
      </c>
      <c r="J644" s="87" t="s">
        <v>6640</v>
      </c>
      <c r="K644" s="87"/>
      <c r="L644" s="145" t="s">
        <v>6949</v>
      </c>
      <c r="N644" s="145" t="s">
        <v>6950</v>
      </c>
      <c r="O644" s="87"/>
      <c r="P644" s="87"/>
      <c r="Q644" s="87"/>
      <c r="R644" s="87"/>
      <c r="S644" s="87"/>
      <c r="T644" s="87"/>
      <c r="U644" s="145">
        <v>541511</v>
      </c>
    </row>
    <row r="645" spans="1:21" s="63" customFormat="1" ht="15" hidden="1" outlineLevel="1">
      <c r="A645" s="144" t="s">
        <v>6558</v>
      </c>
      <c r="B645" s="144"/>
      <c r="C645" s="87"/>
      <c r="D645" s="87" t="s">
        <v>6771</v>
      </c>
      <c r="E645" s="87"/>
      <c r="F645" s="87" t="s">
        <v>6772</v>
      </c>
      <c r="G645" s="87"/>
      <c r="H645" s="87" t="s">
        <v>836</v>
      </c>
      <c r="I645" s="87">
        <v>33914</v>
      </c>
      <c r="J645" s="87" t="s">
        <v>6641</v>
      </c>
      <c r="K645" s="87"/>
      <c r="L645" s="145" t="s">
        <v>6951</v>
      </c>
      <c r="N645" s="145" t="s">
        <v>6952</v>
      </c>
      <c r="O645" s="87"/>
      <c r="P645" s="87"/>
      <c r="Q645" s="87"/>
      <c r="R645" s="87"/>
      <c r="S645" s="87"/>
      <c r="T645" s="87"/>
      <c r="U645" s="145">
        <v>541513</v>
      </c>
    </row>
    <row r="646" spans="1:21" s="63" customFormat="1" ht="15" hidden="1" outlineLevel="1">
      <c r="A646" s="144" t="s">
        <v>6559</v>
      </c>
      <c r="B646" s="144"/>
      <c r="C646" s="87"/>
      <c r="D646" s="87" t="s">
        <v>4250</v>
      </c>
      <c r="E646" s="87"/>
      <c r="F646" s="87" t="s">
        <v>4429</v>
      </c>
      <c r="G646" s="87"/>
      <c r="H646" s="87" t="s">
        <v>836</v>
      </c>
      <c r="I646" s="87">
        <v>34243</v>
      </c>
      <c r="J646" s="87" t="s">
        <v>4679</v>
      </c>
      <c r="K646" s="87"/>
      <c r="L646" s="145" t="s">
        <v>6953</v>
      </c>
      <c r="N646" s="145" t="s">
        <v>6954</v>
      </c>
      <c r="O646" s="87"/>
      <c r="P646" s="87"/>
      <c r="Q646" s="87"/>
      <c r="R646" s="87"/>
      <c r="S646" s="87"/>
      <c r="T646" s="87"/>
      <c r="U646" s="145">
        <v>541512</v>
      </c>
    </row>
    <row r="647" spans="1:21" s="63" customFormat="1" ht="15" hidden="1" outlineLevel="1">
      <c r="A647" s="144" t="s">
        <v>6560</v>
      </c>
      <c r="B647" s="144"/>
      <c r="C647" s="87"/>
      <c r="D647" s="87" t="s">
        <v>4255</v>
      </c>
      <c r="E647" s="87"/>
      <c r="F647" s="87" t="s">
        <v>4337</v>
      </c>
      <c r="G647" s="87"/>
      <c r="H647" s="87" t="s">
        <v>449</v>
      </c>
      <c r="I647" s="87" t="s">
        <v>6797</v>
      </c>
      <c r="J647" s="87" t="s">
        <v>6642</v>
      </c>
      <c r="K647" s="87"/>
      <c r="L647" s="145" t="s">
        <v>6955</v>
      </c>
      <c r="N647" s="145" t="s">
        <v>6956</v>
      </c>
      <c r="O647" s="87"/>
      <c r="P647" s="87"/>
      <c r="Q647" s="87"/>
      <c r="R647" s="87"/>
      <c r="S647" s="87"/>
      <c r="T647" s="87"/>
      <c r="U647" s="145">
        <v>541511</v>
      </c>
    </row>
    <row r="648" spans="1:21" s="63" customFormat="1" ht="15" hidden="1" outlineLevel="1">
      <c r="A648" s="144" t="s">
        <v>6561</v>
      </c>
      <c r="B648" s="144"/>
      <c r="C648" s="87"/>
      <c r="D648" s="87" t="s">
        <v>6773</v>
      </c>
      <c r="E648" s="87"/>
      <c r="F648" s="87" t="s">
        <v>6774</v>
      </c>
      <c r="G648" s="87"/>
      <c r="H648" s="87" t="s">
        <v>836</v>
      </c>
      <c r="I648" s="87" t="s">
        <v>6798</v>
      </c>
      <c r="J648" s="87" t="s">
        <v>6643</v>
      </c>
      <c r="K648" s="87"/>
      <c r="L648" s="145" t="s">
        <v>6957</v>
      </c>
      <c r="N648" s="145" t="s">
        <v>6958</v>
      </c>
      <c r="O648" s="87"/>
      <c r="P648" s="87"/>
      <c r="Q648" s="87"/>
      <c r="R648" s="87"/>
      <c r="S648" s="87"/>
      <c r="T648" s="87"/>
      <c r="U648" s="145">
        <v>238210</v>
      </c>
    </row>
    <row r="649" spans="1:21" s="63" customFormat="1" ht="15" hidden="1" outlineLevel="1">
      <c r="A649" s="144" t="s">
        <v>6562</v>
      </c>
      <c r="B649" s="144"/>
      <c r="C649" s="87"/>
      <c r="D649" s="87" t="s">
        <v>6775</v>
      </c>
      <c r="E649" s="87"/>
      <c r="F649" s="87" t="s">
        <v>6776</v>
      </c>
      <c r="G649" s="87"/>
      <c r="H649" s="87" t="s">
        <v>655</v>
      </c>
      <c r="I649" s="87">
        <v>22150</v>
      </c>
      <c r="J649" s="87" t="s">
        <v>6644</v>
      </c>
      <c r="K649" s="87"/>
      <c r="L649" s="145" t="s">
        <v>6959</v>
      </c>
      <c r="N649" s="145" t="s">
        <v>6960</v>
      </c>
      <c r="O649" s="87"/>
      <c r="P649" s="87"/>
      <c r="Q649" s="87"/>
      <c r="R649" s="87"/>
      <c r="S649" s="87"/>
      <c r="T649" s="87"/>
      <c r="U649" s="145">
        <v>541614</v>
      </c>
    </row>
    <row r="650" spans="1:21" s="63" customFormat="1" ht="15" hidden="1" outlineLevel="1">
      <c r="A650" s="144" t="s">
        <v>6563</v>
      </c>
      <c r="B650" s="144"/>
      <c r="C650" s="87"/>
      <c r="D650" s="87" t="s">
        <v>6777</v>
      </c>
      <c r="E650" s="87" t="s">
        <v>6778</v>
      </c>
      <c r="F650" s="87" t="s">
        <v>6779</v>
      </c>
      <c r="G650" s="87"/>
      <c r="H650" s="87" t="s">
        <v>836</v>
      </c>
      <c r="I650" s="87">
        <v>32746</v>
      </c>
      <c r="J650" s="87" t="s">
        <v>6645</v>
      </c>
      <c r="K650" s="87"/>
      <c r="L650" s="145" t="s">
        <v>6961</v>
      </c>
      <c r="N650" s="145" t="s">
        <v>6962</v>
      </c>
      <c r="O650" s="87"/>
      <c r="P650" s="87"/>
      <c r="Q650" s="87"/>
      <c r="R650" s="87"/>
      <c r="S650" s="87"/>
      <c r="T650" s="87"/>
      <c r="U650" s="145">
        <v>561311</v>
      </c>
    </row>
    <row r="651" spans="1:21" s="63" customFormat="1" ht="15" hidden="1" outlineLevel="1">
      <c r="A651" s="144" t="s">
        <v>6564</v>
      </c>
      <c r="B651" s="144"/>
      <c r="C651" s="87"/>
      <c r="D651" s="87" t="s">
        <v>6780</v>
      </c>
      <c r="E651" s="87"/>
      <c r="F651" s="87" t="s">
        <v>6781</v>
      </c>
      <c r="G651" s="87"/>
      <c r="H651" s="87" t="s">
        <v>836</v>
      </c>
      <c r="I651" s="87">
        <v>33327</v>
      </c>
      <c r="J651" s="87" t="s">
        <v>6646</v>
      </c>
      <c r="K651" s="87"/>
      <c r="L651" s="145" t="s">
        <v>6963</v>
      </c>
      <c r="N651" s="145" t="s">
        <v>6964</v>
      </c>
      <c r="O651" s="87"/>
      <c r="P651" s="87"/>
      <c r="Q651" s="87"/>
      <c r="R651" s="87"/>
      <c r="S651" s="87"/>
      <c r="T651" s="87"/>
      <c r="U651" s="145">
        <v>541990</v>
      </c>
    </row>
    <row r="652" spans="1:21" s="63" customFormat="1" ht="15" hidden="1" outlineLevel="1">
      <c r="A652" s="144" t="s">
        <v>6565</v>
      </c>
      <c r="B652" s="144"/>
      <c r="C652" s="87"/>
      <c r="D652" s="87" t="s">
        <v>6782</v>
      </c>
      <c r="E652" s="87"/>
      <c r="F652" s="87" t="s">
        <v>4406</v>
      </c>
      <c r="G652" s="87"/>
      <c r="H652" s="87" t="s">
        <v>836</v>
      </c>
      <c r="I652" s="87">
        <v>32828</v>
      </c>
      <c r="J652" s="87" t="s">
        <v>6647</v>
      </c>
      <c r="K652" s="87"/>
      <c r="L652" s="145" t="s">
        <v>6965</v>
      </c>
      <c r="N652" s="145" t="s">
        <v>6966</v>
      </c>
      <c r="O652" s="87"/>
      <c r="P652" s="87"/>
      <c r="Q652" s="87"/>
      <c r="R652" s="87"/>
      <c r="S652" s="87"/>
      <c r="T652" s="87"/>
      <c r="U652" s="145">
        <v>541512</v>
      </c>
    </row>
    <row r="653" spans="1:21" s="63" customFormat="1" ht="15" hidden="1" outlineLevel="1">
      <c r="A653" s="144" t="s">
        <v>6566</v>
      </c>
      <c r="B653" s="144"/>
      <c r="C653" s="87"/>
      <c r="D653" s="87" t="s">
        <v>6783</v>
      </c>
      <c r="E653" s="87"/>
      <c r="F653" s="87" t="s">
        <v>4295</v>
      </c>
      <c r="G653" s="87" t="s">
        <v>6569</v>
      </c>
      <c r="H653" s="87" t="s">
        <v>831</v>
      </c>
      <c r="I653" s="87">
        <v>60611</v>
      </c>
      <c r="J653" s="87" t="s">
        <v>6648</v>
      </c>
      <c r="K653" s="87"/>
      <c r="L653" s="145" t="s">
        <v>6967</v>
      </c>
      <c r="N653" s="145" t="s">
        <v>6968</v>
      </c>
      <c r="O653" s="87"/>
      <c r="P653" s="87"/>
      <c r="Q653" s="87"/>
      <c r="R653" s="87"/>
      <c r="S653" s="87"/>
      <c r="T653" s="87"/>
      <c r="U653" s="145">
        <v>541512</v>
      </c>
    </row>
    <row r="654" spans="1:21" s="63" customFormat="1" ht="15" hidden="1" outlineLevel="1">
      <c r="A654" s="144" t="s">
        <v>6567</v>
      </c>
      <c r="B654" s="144"/>
      <c r="C654" s="87"/>
      <c r="D654" s="87" t="s">
        <v>6784</v>
      </c>
      <c r="E654" s="87"/>
      <c r="F654" s="87" t="s">
        <v>4406</v>
      </c>
      <c r="G654" s="87"/>
      <c r="H654" s="87" t="s">
        <v>836</v>
      </c>
      <c r="I654" s="87">
        <v>32822</v>
      </c>
      <c r="J654" s="87" t="s">
        <v>6649</v>
      </c>
      <c r="K654" s="87"/>
      <c r="L654" s="145" t="s">
        <v>6969</v>
      </c>
      <c r="N654" s="145" t="s">
        <v>6970</v>
      </c>
      <c r="O654" s="87"/>
      <c r="P654" s="87"/>
      <c r="Q654" s="87"/>
      <c r="R654" s="87"/>
      <c r="S654" s="87"/>
      <c r="T654" s="87"/>
      <c r="U654" s="145">
        <v>562910</v>
      </c>
    </row>
    <row r="655" spans="1:21" s="93" customFormat="1" ht="15" collapsed="1">
      <c r="A655" s="91" t="s">
        <v>6972</v>
      </c>
      <c r="B655" s="92"/>
      <c r="C655" s="92"/>
      <c r="D655" s="92"/>
      <c r="F655" s="92"/>
      <c r="H655" s="92"/>
      <c r="I655" s="92"/>
      <c r="J655" s="92"/>
      <c r="K655" s="92"/>
      <c r="L655" s="92"/>
      <c r="N655" s="92"/>
      <c r="O655" s="92"/>
      <c r="P655" s="92"/>
      <c r="Q655" s="92"/>
      <c r="R655" s="92"/>
      <c r="S655" s="92"/>
      <c r="T655" s="92"/>
      <c r="U655" s="148"/>
    </row>
    <row r="656" spans="1:21" s="63" customFormat="1" ht="15" hidden="1" outlineLevel="1">
      <c r="A656" s="144" t="s">
        <v>6973</v>
      </c>
      <c r="B656" s="87"/>
      <c r="C656" s="87"/>
      <c r="D656" s="87" t="s">
        <v>7505</v>
      </c>
      <c r="F656" s="87" t="s">
        <v>3550</v>
      </c>
      <c r="H656" s="87" t="s">
        <v>818</v>
      </c>
      <c r="I656" s="87" t="s">
        <v>3580</v>
      </c>
      <c r="J656" s="87" t="s">
        <v>7095</v>
      </c>
      <c r="K656" s="87"/>
      <c r="L656" s="87" t="s">
        <v>7362</v>
      </c>
      <c r="M656" s="63" t="s">
        <v>7238</v>
      </c>
      <c r="N656" s="87"/>
      <c r="O656" s="87"/>
      <c r="P656" s="87"/>
      <c r="Q656" s="87"/>
      <c r="R656" s="87"/>
      <c r="S656" s="87"/>
      <c r="T656" s="87"/>
      <c r="U656" s="147" t="s">
        <v>5602</v>
      </c>
    </row>
    <row r="657" spans="1:21" s="63" customFormat="1" ht="15" hidden="1" outlineLevel="1">
      <c r="A657" s="144" t="s">
        <v>6974</v>
      </c>
      <c r="B657" s="87"/>
      <c r="C657" s="87"/>
      <c r="D657" s="87" t="s">
        <v>7506</v>
      </c>
      <c r="F657" s="87" t="s">
        <v>7507</v>
      </c>
      <c r="H657" s="87" t="s">
        <v>818</v>
      </c>
      <c r="I657" s="87" t="s">
        <v>7508</v>
      </c>
      <c r="J657" s="87" t="s">
        <v>7096</v>
      </c>
      <c r="K657" s="87"/>
      <c r="L657" s="87" t="s">
        <v>7363</v>
      </c>
      <c r="N657" s="87"/>
      <c r="O657" s="87"/>
      <c r="P657" s="87"/>
      <c r="Q657" s="87"/>
      <c r="R657" s="87"/>
      <c r="S657" s="87"/>
      <c r="T657" s="87"/>
      <c r="U657" s="147" t="s">
        <v>7816</v>
      </c>
    </row>
    <row r="658" spans="1:21" s="63" customFormat="1" ht="15" hidden="1" outlineLevel="1">
      <c r="A658" s="144" t="s">
        <v>3747</v>
      </c>
      <c r="B658" s="87"/>
      <c r="C658" s="87"/>
      <c r="D658" s="87" t="s">
        <v>7509</v>
      </c>
      <c r="F658" s="87" t="s">
        <v>7510</v>
      </c>
      <c r="H658" s="87" t="s">
        <v>644</v>
      </c>
      <c r="I658" s="87" t="s">
        <v>7511</v>
      </c>
      <c r="J658" s="87" t="s">
        <v>7097</v>
      </c>
      <c r="K658" s="87"/>
      <c r="L658" s="87" t="s">
        <v>7364</v>
      </c>
      <c r="M658" s="87" t="s">
        <v>7239</v>
      </c>
      <c r="N658" s="87"/>
      <c r="O658" s="87"/>
      <c r="P658" s="87"/>
      <c r="Q658" s="87"/>
      <c r="R658" s="87"/>
      <c r="S658" s="87"/>
      <c r="T658" s="87"/>
      <c r="U658" s="147" t="s">
        <v>5584</v>
      </c>
    </row>
    <row r="659" spans="1:21" s="63" customFormat="1" ht="15" hidden="1" outlineLevel="1">
      <c r="A659" s="144" t="s">
        <v>6975</v>
      </c>
      <c r="B659" s="87"/>
      <c r="C659" s="87"/>
      <c r="D659" s="87" t="s">
        <v>7512</v>
      </c>
      <c r="F659" s="87" t="s">
        <v>5686</v>
      </c>
      <c r="H659" s="87" t="s">
        <v>806</v>
      </c>
      <c r="I659" s="87" t="s">
        <v>807</v>
      </c>
      <c r="J659" s="87" t="s">
        <v>7098</v>
      </c>
      <c r="K659" s="87"/>
      <c r="L659" s="87" t="s">
        <v>7365</v>
      </c>
      <c r="M659" s="87" t="s">
        <v>7240</v>
      </c>
      <c r="N659" s="87"/>
      <c r="O659" s="87"/>
      <c r="P659" s="87"/>
      <c r="Q659" s="87"/>
      <c r="R659" s="87"/>
      <c r="S659" s="87"/>
      <c r="T659" s="87"/>
      <c r="U659" s="146" t="s">
        <v>5592</v>
      </c>
    </row>
    <row r="660" spans="1:21" s="63" customFormat="1" ht="15" hidden="1" outlineLevel="1">
      <c r="A660" s="144" t="s">
        <v>6976</v>
      </c>
      <c r="B660" s="87"/>
      <c r="C660" s="87"/>
      <c r="D660" s="87" t="s">
        <v>7513</v>
      </c>
      <c r="F660" s="87" t="s">
        <v>7514</v>
      </c>
      <c r="H660" s="87" t="s">
        <v>818</v>
      </c>
      <c r="I660" s="87" t="s">
        <v>7515</v>
      </c>
      <c r="J660" s="87" t="s">
        <v>7099</v>
      </c>
      <c r="K660" s="87"/>
      <c r="L660" s="87" t="s">
        <v>7366</v>
      </c>
      <c r="M660" s="87" t="s">
        <v>7241</v>
      </c>
      <c r="N660" s="87"/>
      <c r="O660" s="87"/>
      <c r="P660" s="87"/>
      <c r="Q660" s="87"/>
      <c r="R660" s="87"/>
      <c r="S660" s="87"/>
      <c r="T660" s="87"/>
      <c r="U660" s="147" t="s">
        <v>5584</v>
      </c>
    </row>
    <row r="661" spans="1:21" s="63" customFormat="1" ht="15" hidden="1" outlineLevel="1">
      <c r="A661" s="144" t="s">
        <v>6977</v>
      </c>
      <c r="B661" s="87"/>
      <c r="C661" s="87"/>
      <c r="D661" s="87" t="s">
        <v>7516</v>
      </c>
      <c r="F661" s="87" t="s">
        <v>7517</v>
      </c>
      <c r="H661" s="87" t="s">
        <v>818</v>
      </c>
      <c r="I661" s="87" t="s">
        <v>7518</v>
      </c>
      <c r="J661" s="87" t="s">
        <v>7100</v>
      </c>
      <c r="K661" s="87"/>
      <c r="L661" s="87" t="s">
        <v>7367</v>
      </c>
      <c r="M661" s="87" t="s">
        <v>7242</v>
      </c>
      <c r="N661" s="87"/>
      <c r="O661" s="87"/>
      <c r="P661" s="87"/>
      <c r="Q661" s="87"/>
      <c r="R661" s="87"/>
      <c r="S661" s="87"/>
      <c r="T661" s="87"/>
      <c r="U661" s="147" t="s">
        <v>7817</v>
      </c>
    </row>
    <row r="662" spans="1:21" s="63" customFormat="1" ht="15" hidden="1" outlineLevel="1">
      <c r="A662" s="144" t="s">
        <v>3519</v>
      </c>
      <c r="B662" s="87"/>
      <c r="C662" s="87"/>
      <c r="D662" s="87" t="s">
        <v>7519</v>
      </c>
      <c r="F662" s="87" t="s">
        <v>3545</v>
      </c>
      <c r="H662" s="87" t="s">
        <v>818</v>
      </c>
      <c r="I662" s="87" t="s">
        <v>7520</v>
      </c>
      <c r="J662" s="87" t="s">
        <v>7101</v>
      </c>
      <c r="K662" s="87"/>
      <c r="L662" s="87" t="s">
        <v>7368</v>
      </c>
      <c r="M662" s="87" t="s">
        <v>7243</v>
      </c>
      <c r="N662" s="87"/>
      <c r="O662" s="87"/>
      <c r="P662" s="87"/>
      <c r="Q662" s="87"/>
      <c r="R662" s="87"/>
      <c r="S662" s="87"/>
      <c r="T662" s="87"/>
      <c r="U662" s="147" t="s">
        <v>7818</v>
      </c>
    </row>
    <row r="663" spans="1:21" s="63" customFormat="1" ht="15" hidden="1" outlineLevel="1">
      <c r="A663" s="144" t="s">
        <v>3751</v>
      </c>
      <c r="B663" s="87"/>
      <c r="C663" s="87"/>
      <c r="D663" s="87" t="s">
        <v>7521</v>
      </c>
      <c r="F663" s="87" t="s">
        <v>4282</v>
      </c>
      <c r="H663" s="87" t="s">
        <v>449</v>
      </c>
      <c r="I663" s="87" t="s">
        <v>6785</v>
      </c>
      <c r="J663" s="87" t="s">
        <v>7102</v>
      </c>
      <c r="K663" s="87"/>
      <c r="L663" s="87" t="s">
        <v>7369</v>
      </c>
      <c r="M663" s="87" t="s">
        <v>7244</v>
      </c>
      <c r="N663" s="87"/>
      <c r="O663" s="87"/>
      <c r="P663" s="87"/>
      <c r="Q663" s="87"/>
      <c r="R663" s="87"/>
      <c r="S663" s="87"/>
      <c r="T663" s="87"/>
      <c r="U663" s="147" t="s">
        <v>7819</v>
      </c>
    </row>
    <row r="664" spans="1:21" s="63" customFormat="1" ht="15" hidden="1" outlineLevel="1">
      <c r="A664" s="144" t="s">
        <v>6978</v>
      </c>
      <c r="B664" s="87"/>
      <c r="C664" s="87"/>
      <c r="D664" s="87" t="s">
        <v>7522</v>
      </c>
      <c r="F664" s="87" t="s">
        <v>6721</v>
      </c>
      <c r="H664" s="87" t="s">
        <v>818</v>
      </c>
      <c r="I664" s="87" t="s">
        <v>7523</v>
      </c>
      <c r="J664" s="87" t="s">
        <v>7103</v>
      </c>
      <c r="K664" s="87"/>
      <c r="L664" s="87" t="s">
        <v>7370</v>
      </c>
      <c r="M664" s="87" t="s">
        <v>7245</v>
      </c>
      <c r="N664" s="87"/>
      <c r="O664" s="87"/>
      <c r="P664" s="87"/>
      <c r="Q664" s="87"/>
      <c r="R664" s="87"/>
      <c r="S664" s="87"/>
      <c r="T664" s="87"/>
      <c r="U664" s="147" t="s">
        <v>7820</v>
      </c>
    </row>
    <row r="665" spans="1:21" s="63" customFormat="1" ht="15" hidden="1" outlineLevel="1">
      <c r="A665" s="144" t="s">
        <v>6979</v>
      </c>
      <c r="B665" s="87"/>
      <c r="C665" s="87"/>
      <c r="D665" s="87" t="s">
        <v>7524</v>
      </c>
      <c r="F665" s="87" t="s">
        <v>7525</v>
      </c>
      <c r="H665" s="87" t="s">
        <v>818</v>
      </c>
      <c r="I665" s="87" t="s">
        <v>7526</v>
      </c>
      <c r="J665" s="87" t="s">
        <v>7104</v>
      </c>
      <c r="K665" s="87"/>
      <c r="L665" s="87" t="s">
        <v>7371</v>
      </c>
      <c r="M665" s="87" t="s">
        <v>7246</v>
      </c>
      <c r="N665" s="87"/>
      <c r="O665" s="87"/>
      <c r="P665" s="87"/>
      <c r="Q665" s="87"/>
      <c r="R665" s="87"/>
      <c r="S665" s="87"/>
      <c r="T665" s="87"/>
      <c r="U665" s="146" t="s">
        <v>7821</v>
      </c>
    </row>
    <row r="666" spans="1:21" s="63" customFormat="1" ht="15" hidden="1" outlineLevel="1">
      <c r="A666" s="144" t="s">
        <v>5492</v>
      </c>
      <c r="B666" s="87"/>
      <c r="C666" s="87"/>
      <c r="D666" s="87" t="s">
        <v>7527</v>
      </c>
      <c r="F666" s="87" t="s">
        <v>5609</v>
      </c>
      <c r="H666" s="87" t="s">
        <v>3564</v>
      </c>
      <c r="I666" s="87" t="s">
        <v>7528</v>
      </c>
      <c r="J666" s="87" t="s">
        <v>7105</v>
      </c>
      <c r="K666" s="87"/>
      <c r="L666" s="87" t="s">
        <v>7372</v>
      </c>
      <c r="M666" s="87" t="s">
        <v>7247</v>
      </c>
      <c r="N666" s="87"/>
      <c r="O666" s="87"/>
      <c r="P666" s="87"/>
      <c r="Q666" s="87"/>
      <c r="R666" s="87"/>
      <c r="S666" s="87"/>
      <c r="T666" s="87"/>
      <c r="U666" s="147" t="s">
        <v>7822</v>
      </c>
    </row>
    <row r="667" spans="1:21" s="63" customFormat="1" ht="15" hidden="1" outlineLevel="1">
      <c r="A667" s="144" t="s">
        <v>6980</v>
      </c>
      <c r="B667" s="87"/>
      <c r="C667" s="87"/>
      <c r="D667" s="87" t="s">
        <v>7529</v>
      </c>
      <c r="F667" s="87" t="s">
        <v>7530</v>
      </c>
      <c r="H667" s="87" t="s">
        <v>818</v>
      </c>
      <c r="I667" s="87" t="s">
        <v>819</v>
      </c>
      <c r="J667" s="87" t="s">
        <v>7106</v>
      </c>
      <c r="K667" s="87"/>
      <c r="L667" s="87" t="s">
        <v>7373</v>
      </c>
      <c r="M667" s="87" t="s">
        <v>7248</v>
      </c>
      <c r="N667" s="87"/>
      <c r="O667" s="87"/>
      <c r="P667" s="87"/>
      <c r="Q667" s="87"/>
      <c r="R667" s="87"/>
      <c r="S667" s="87"/>
      <c r="T667" s="87"/>
      <c r="U667" s="146" t="s">
        <v>7823</v>
      </c>
    </row>
    <row r="668" spans="1:21" s="63" customFormat="1" ht="15" hidden="1" outlineLevel="1">
      <c r="A668" s="144" t="s">
        <v>798</v>
      </c>
      <c r="B668" s="87"/>
      <c r="C668" s="87"/>
      <c r="D668" s="87" t="s">
        <v>7531</v>
      </c>
      <c r="F668" s="87" t="s">
        <v>6661</v>
      </c>
      <c r="H668" s="87" t="s">
        <v>655</v>
      </c>
      <c r="I668" s="87" t="s">
        <v>800</v>
      </c>
      <c r="J668" s="87" t="s">
        <v>7107</v>
      </c>
      <c r="K668" s="87"/>
      <c r="L668" s="87" t="s">
        <v>7374</v>
      </c>
      <c r="M668" s="87" t="s">
        <v>801</v>
      </c>
      <c r="N668" s="87"/>
      <c r="O668" s="87"/>
      <c r="P668" s="87"/>
      <c r="Q668" s="87"/>
      <c r="R668" s="87"/>
      <c r="S668" s="87"/>
      <c r="T668" s="87"/>
      <c r="U668" s="147" t="s">
        <v>5602</v>
      </c>
    </row>
    <row r="669" spans="1:21" s="63" customFormat="1" ht="15" hidden="1" outlineLevel="1">
      <c r="A669" s="144" t="s">
        <v>6981</v>
      </c>
      <c r="B669" s="87"/>
      <c r="C669" s="87"/>
      <c r="D669" s="87" t="s">
        <v>7532</v>
      </c>
      <c r="F669" s="87" t="s">
        <v>7533</v>
      </c>
      <c r="H669" s="87" t="s">
        <v>818</v>
      </c>
      <c r="I669" s="87" t="s">
        <v>7534</v>
      </c>
      <c r="J669" s="87" t="s">
        <v>7108</v>
      </c>
      <c r="K669" s="87"/>
      <c r="L669" s="87" t="s">
        <v>7375</v>
      </c>
      <c r="M669" s="87"/>
      <c r="N669" s="87"/>
      <c r="O669" s="87"/>
      <c r="P669" s="87"/>
      <c r="Q669" s="87"/>
      <c r="R669" s="87"/>
      <c r="S669" s="87"/>
      <c r="T669" s="87"/>
      <c r="U669" s="147" t="s">
        <v>7824</v>
      </c>
    </row>
    <row r="670" spans="1:21" s="63" customFormat="1" ht="15" hidden="1" outlineLevel="1">
      <c r="A670" s="144" t="s">
        <v>6982</v>
      </c>
      <c r="B670" s="87"/>
      <c r="C670" s="87"/>
      <c r="D670" s="87" t="s">
        <v>7535</v>
      </c>
      <c r="F670" s="87" t="s">
        <v>7536</v>
      </c>
      <c r="H670" s="87" t="s">
        <v>806</v>
      </c>
      <c r="I670" s="87" t="s">
        <v>7537</v>
      </c>
      <c r="J670" s="87" t="s">
        <v>7109</v>
      </c>
      <c r="K670" s="87"/>
      <c r="L670" s="87" t="s">
        <v>7376</v>
      </c>
      <c r="M670" s="87" t="s">
        <v>7249</v>
      </c>
      <c r="N670" s="87"/>
      <c r="O670" s="87"/>
      <c r="P670" s="87"/>
      <c r="Q670" s="87"/>
      <c r="R670" s="87"/>
      <c r="S670" s="87"/>
      <c r="T670" s="87"/>
      <c r="U670" s="146" t="s">
        <v>7825</v>
      </c>
    </row>
    <row r="671" spans="1:21" s="63" customFormat="1" ht="15" hidden="1" outlineLevel="1">
      <c r="A671" s="144" t="s">
        <v>6983</v>
      </c>
      <c r="B671" s="87"/>
      <c r="C671" s="87"/>
      <c r="D671" s="87" t="s">
        <v>7538</v>
      </c>
      <c r="F671" s="87" t="s">
        <v>3551</v>
      </c>
      <c r="H671" s="87" t="s">
        <v>818</v>
      </c>
      <c r="I671" s="87" t="s">
        <v>7539</v>
      </c>
      <c r="J671" s="87" t="s">
        <v>7110</v>
      </c>
      <c r="K671" s="87"/>
      <c r="L671" s="87" t="s">
        <v>7377</v>
      </c>
      <c r="M671" s="87" t="s">
        <v>7250</v>
      </c>
      <c r="N671" s="87"/>
      <c r="O671" s="87"/>
      <c r="P671" s="87"/>
      <c r="Q671" s="87"/>
      <c r="R671" s="87"/>
      <c r="S671" s="87"/>
      <c r="T671" s="87"/>
      <c r="U671" s="147" t="s">
        <v>7826</v>
      </c>
    </row>
    <row r="672" spans="1:21" s="63" customFormat="1" ht="15" hidden="1" outlineLevel="1">
      <c r="A672" s="144" t="s">
        <v>6984</v>
      </c>
      <c r="B672" s="87"/>
      <c r="C672" s="87"/>
      <c r="D672" s="87" t="s">
        <v>7540</v>
      </c>
      <c r="F672" s="87" t="s">
        <v>4293</v>
      </c>
      <c r="H672" s="87" t="s">
        <v>3564</v>
      </c>
      <c r="I672" s="87" t="s">
        <v>7541</v>
      </c>
      <c r="J672" s="87" t="s">
        <v>7111</v>
      </c>
      <c r="K672" s="87"/>
      <c r="L672" s="87" t="s">
        <v>7378</v>
      </c>
      <c r="M672" s="87" t="s">
        <v>7251</v>
      </c>
      <c r="N672" s="87"/>
      <c r="O672" s="87"/>
      <c r="P672" s="87"/>
      <c r="Q672" s="87"/>
      <c r="R672" s="87"/>
      <c r="S672" s="87"/>
      <c r="T672" s="87"/>
      <c r="U672" s="146" t="s">
        <v>5592</v>
      </c>
    </row>
    <row r="673" spans="1:21" s="63" customFormat="1" ht="15" hidden="1" outlineLevel="1">
      <c r="A673" s="144" t="s">
        <v>5175</v>
      </c>
      <c r="B673" s="87"/>
      <c r="C673" s="87"/>
      <c r="D673" s="87" t="s">
        <v>7542</v>
      </c>
      <c r="F673" s="87" t="s">
        <v>4416</v>
      </c>
      <c r="H673" s="87" t="s">
        <v>4417</v>
      </c>
      <c r="I673" s="87" t="s">
        <v>7543</v>
      </c>
      <c r="J673" s="87" t="s">
        <v>7112</v>
      </c>
      <c r="K673" s="87"/>
      <c r="L673" s="87" t="s">
        <v>7379</v>
      </c>
      <c r="M673" s="87" t="s">
        <v>7252</v>
      </c>
      <c r="N673" s="87"/>
      <c r="O673" s="87"/>
      <c r="P673" s="87"/>
      <c r="Q673" s="87"/>
      <c r="R673" s="87"/>
      <c r="S673" s="87"/>
      <c r="T673" s="87"/>
      <c r="U673" s="146" t="s">
        <v>7827</v>
      </c>
    </row>
    <row r="674" spans="1:21" s="63" customFormat="1" ht="15" hidden="1" outlineLevel="1">
      <c r="A674" s="144" t="s">
        <v>6985</v>
      </c>
      <c r="B674" s="87"/>
      <c r="C674" s="87"/>
      <c r="D674" s="87" t="s">
        <v>7544</v>
      </c>
      <c r="F674" s="87" t="s">
        <v>3550</v>
      </c>
      <c r="H674" s="87" t="s">
        <v>818</v>
      </c>
      <c r="I674" s="87" t="s">
        <v>7545</v>
      </c>
      <c r="J674" s="87" t="s">
        <v>7113</v>
      </c>
      <c r="K674" s="87"/>
      <c r="L674" s="87" t="s">
        <v>7380</v>
      </c>
      <c r="M674" s="87"/>
      <c r="N674" s="87"/>
      <c r="O674" s="87"/>
      <c r="P674" s="87"/>
      <c r="Q674" s="87"/>
      <c r="R674" s="87"/>
      <c r="S674" s="87"/>
      <c r="T674" s="87"/>
      <c r="U674" s="146" t="s">
        <v>7828</v>
      </c>
    </row>
    <row r="675" spans="1:21" s="63" customFormat="1" ht="15" hidden="1" outlineLevel="1">
      <c r="A675" s="144" t="s">
        <v>3771</v>
      </c>
      <c r="B675" s="87"/>
      <c r="C675" s="87"/>
      <c r="D675" s="87" t="s">
        <v>7546</v>
      </c>
      <c r="F675" s="87" t="s">
        <v>3556</v>
      </c>
      <c r="H675" s="87" t="s">
        <v>644</v>
      </c>
      <c r="I675" s="87" t="s">
        <v>7547</v>
      </c>
      <c r="J675" s="87" t="s">
        <v>7114</v>
      </c>
      <c r="K675" s="87"/>
      <c r="L675" s="87" t="s">
        <v>7381</v>
      </c>
      <c r="M675" s="87" t="s">
        <v>7253</v>
      </c>
      <c r="N675" s="87"/>
      <c r="O675" s="87"/>
      <c r="P675" s="87"/>
      <c r="Q675" s="87"/>
      <c r="R675" s="87"/>
      <c r="S675" s="87"/>
      <c r="T675" s="87"/>
      <c r="U675" s="147" t="s">
        <v>15</v>
      </c>
    </row>
    <row r="676" spans="1:21" s="63" customFormat="1" ht="15" hidden="1" outlineLevel="1">
      <c r="A676" s="144" t="s">
        <v>6986</v>
      </c>
      <c r="B676" s="87"/>
      <c r="C676" s="87"/>
      <c r="D676" s="87" t="s">
        <v>7548</v>
      </c>
      <c r="F676" s="87" t="s">
        <v>7549</v>
      </c>
      <c r="H676" s="87" t="s">
        <v>4297</v>
      </c>
      <c r="I676" s="87" t="s">
        <v>7550</v>
      </c>
      <c r="J676" s="87" t="s">
        <v>7115</v>
      </c>
      <c r="K676" s="87"/>
      <c r="L676" s="87" t="s">
        <v>7382</v>
      </c>
      <c r="M676" s="87" t="s">
        <v>7254</v>
      </c>
      <c r="N676" s="87"/>
      <c r="O676" s="87"/>
      <c r="P676" s="87"/>
      <c r="Q676" s="87"/>
      <c r="R676" s="87"/>
      <c r="S676" s="87"/>
      <c r="T676" s="87"/>
      <c r="U676" s="146" t="s">
        <v>7829</v>
      </c>
    </row>
    <row r="677" spans="1:21" s="63" customFormat="1" ht="15" hidden="1" outlineLevel="1">
      <c r="A677" s="144" t="s">
        <v>6987</v>
      </c>
      <c r="B677" s="87"/>
      <c r="C677" s="87"/>
      <c r="D677" s="87" t="s">
        <v>7551</v>
      </c>
      <c r="F677" s="87" t="s">
        <v>7507</v>
      </c>
      <c r="H677" s="87" t="s">
        <v>818</v>
      </c>
      <c r="I677" s="87" t="s">
        <v>7508</v>
      </c>
      <c r="J677" s="87" t="s">
        <v>7116</v>
      </c>
      <c r="K677" s="87"/>
      <c r="L677" s="87" t="s">
        <v>7383</v>
      </c>
      <c r="M677" s="87"/>
      <c r="N677" s="87"/>
      <c r="O677" s="87"/>
      <c r="P677" s="87"/>
      <c r="Q677" s="87"/>
      <c r="R677" s="87"/>
      <c r="S677" s="87"/>
      <c r="T677" s="87"/>
      <c r="U677" s="147" t="s">
        <v>7830</v>
      </c>
    </row>
    <row r="678" spans="1:21" s="63" customFormat="1" ht="15" hidden="1" outlineLevel="1">
      <c r="A678" s="144" t="s">
        <v>6988</v>
      </c>
      <c r="B678" s="87"/>
      <c r="C678" s="87"/>
      <c r="D678" s="87" t="s">
        <v>7552</v>
      </c>
      <c r="F678" s="87" t="s">
        <v>7514</v>
      </c>
      <c r="H678" s="87" t="s">
        <v>818</v>
      </c>
      <c r="I678" s="87" t="s">
        <v>7553</v>
      </c>
      <c r="J678" s="87" t="s">
        <v>7117</v>
      </c>
      <c r="K678" s="87"/>
      <c r="L678" s="87" t="s">
        <v>7384</v>
      </c>
      <c r="M678" s="87" t="s">
        <v>7255</v>
      </c>
      <c r="N678" s="87"/>
      <c r="O678" s="87"/>
      <c r="P678" s="87"/>
      <c r="Q678" s="87"/>
      <c r="R678" s="87"/>
      <c r="S678" s="87"/>
      <c r="T678" s="87"/>
      <c r="U678" s="147" t="s">
        <v>7831</v>
      </c>
    </row>
    <row r="679" spans="1:21" s="63" customFormat="1" ht="15" hidden="1" outlineLevel="1">
      <c r="A679" s="144" t="s">
        <v>6989</v>
      </c>
      <c r="B679" s="87"/>
      <c r="C679" s="87"/>
      <c r="D679" s="87" t="s">
        <v>7554</v>
      </c>
      <c r="F679" s="87" t="s">
        <v>3550</v>
      </c>
      <c r="H679" s="87" t="s">
        <v>818</v>
      </c>
      <c r="I679" s="87" t="s">
        <v>7555</v>
      </c>
      <c r="J679" s="87" t="s">
        <v>7118</v>
      </c>
      <c r="K679" s="87"/>
      <c r="L679" s="87" t="s">
        <v>7385</v>
      </c>
      <c r="M679" s="87" t="s">
        <v>7256</v>
      </c>
      <c r="N679" s="87"/>
      <c r="O679" s="87"/>
      <c r="P679" s="87"/>
      <c r="Q679" s="87"/>
      <c r="R679" s="87"/>
      <c r="S679" s="87"/>
      <c r="T679" s="87"/>
      <c r="U679" s="147" t="s">
        <v>7832</v>
      </c>
    </row>
    <row r="680" spans="1:21" s="63" customFormat="1" ht="15" hidden="1" outlineLevel="1">
      <c r="A680" s="144" t="s">
        <v>6990</v>
      </c>
      <c r="B680" s="87"/>
      <c r="C680" s="87"/>
      <c r="D680" s="87" t="s">
        <v>7556</v>
      </c>
      <c r="F680" s="87" t="s">
        <v>3550</v>
      </c>
      <c r="H680" s="87" t="s">
        <v>818</v>
      </c>
      <c r="I680" s="87" t="s">
        <v>7557</v>
      </c>
      <c r="J680" s="87" t="s">
        <v>7119</v>
      </c>
      <c r="K680" s="87"/>
      <c r="L680" s="87" t="s">
        <v>7386</v>
      </c>
      <c r="M680" s="87" t="s">
        <v>7257</v>
      </c>
      <c r="N680" s="87"/>
      <c r="O680" s="87"/>
      <c r="P680" s="87"/>
      <c r="Q680" s="87"/>
      <c r="R680" s="87"/>
      <c r="S680" s="87"/>
      <c r="T680" s="87"/>
      <c r="U680" s="147" t="s">
        <v>7833</v>
      </c>
    </row>
    <row r="681" spans="1:21" s="63" customFormat="1" ht="15" hidden="1" outlineLevel="1">
      <c r="A681" s="144" t="s">
        <v>6991</v>
      </c>
      <c r="B681" s="87"/>
      <c r="C681" s="87"/>
      <c r="D681" s="87" t="s">
        <v>7558</v>
      </c>
      <c r="F681" s="87" t="s">
        <v>4282</v>
      </c>
      <c r="H681" s="87" t="s">
        <v>449</v>
      </c>
      <c r="I681" s="87" t="s">
        <v>7559</v>
      </c>
      <c r="J681" s="87" t="s">
        <v>7120</v>
      </c>
      <c r="K681" s="87"/>
      <c r="L681" s="87" t="s">
        <v>7387</v>
      </c>
      <c r="M681" s="87" t="s">
        <v>7258</v>
      </c>
      <c r="N681" s="87"/>
      <c r="O681" s="87"/>
      <c r="P681" s="87"/>
      <c r="Q681" s="87"/>
      <c r="R681" s="87"/>
      <c r="S681" s="87"/>
      <c r="T681" s="87"/>
      <c r="U681" s="147" t="s">
        <v>7834</v>
      </c>
    </row>
    <row r="682" spans="1:21" s="63" customFormat="1" ht="15" hidden="1" outlineLevel="1">
      <c r="A682" s="144" t="s">
        <v>6992</v>
      </c>
      <c r="B682" s="87"/>
      <c r="C682" s="87"/>
      <c r="D682" s="87" t="s">
        <v>7560</v>
      </c>
      <c r="F682" s="87" t="s">
        <v>4317</v>
      </c>
      <c r="H682" s="87" t="s">
        <v>836</v>
      </c>
      <c r="I682" s="87" t="s">
        <v>7561</v>
      </c>
      <c r="J682" s="87" t="s">
        <v>7121</v>
      </c>
      <c r="K682" s="87"/>
      <c r="L682" s="87" t="s">
        <v>7388</v>
      </c>
      <c r="M682" s="87" t="s">
        <v>7259</v>
      </c>
      <c r="N682" s="87"/>
      <c r="O682" s="87"/>
      <c r="P682" s="87"/>
      <c r="Q682" s="87"/>
      <c r="R682" s="87"/>
      <c r="S682" s="87"/>
      <c r="T682" s="87"/>
      <c r="U682" s="146" t="s">
        <v>7829</v>
      </c>
    </row>
    <row r="683" spans="1:21" s="63" customFormat="1" ht="15" hidden="1" outlineLevel="1">
      <c r="A683" s="144" t="s">
        <v>6993</v>
      </c>
      <c r="B683" s="87"/>
      <c r="C683" s="87"/>
      <c r="D683" s="87" t="s">
        <v>7562</v>
      </c>
      <c r="F683" s="87" t="s">
        <v>3550</v>
      </c>
      <c r="H683" s="87" t="s">
        <v>818</v>
      </c>
      <c r="I683" s="87" t="s">
        <v>7563</v>
      </c>
      <c r="J683" s="87" t="s">
        <v>7122</v>
      </c>
      <c r="K683" s="87"/>
      <c r="L683" s="87" t="s">
        <v>7389</v>
      </c>
      <c r="M683" s="87" t="s">
        <v>7260</v>
      </c>
      <c r="N683" s="87"/>
      <c r="O683" s="87"/>
      <c r="P683" s="87"/>
      <c r="Q683" s="87"/>
      <c r="R683" s="87"/>
      <c r="S683" s="87"/>
      <c r="T683" s="87"/>
      <c r="U683" s="146" t="s">
        <v>7835</v>
      </c>
    </row>
    <row r="684" spans="1:21" s="63" customFormat="1" ht="15" hidden="1" outlineLevel="1">
      <c r="A684" s="144" t="s">
        <v>6994</v>
      </c>
      <c r="B684" s="87"/>
      <c r="C684" s="87"/>
      <c r="D684" s="87" t="s">
        <v>7564</v>
      </c>
      <c r="F684" s="87" t="s">
        <v>7565</v>
      </c>
      <c r="H684" s="87" t="s">
        <v>818</v>
      </c>
      <c r="I684" s="87" t="s">
        <v>3579</v>
      </c>
      <c r="J684" s="87" t="s">
        <v>7123</v>
      </c>
      <c r="K684" s="87"/>
      <c r="L684" s="87" t="s">
        <v>7390</v>
      </c>
      <c r="M684" s="87" t="s">
        <v>7261</v>
      </c>
      <c r="N684" s="87"/>
      <c r="O684" s="87"/>
      <c r="P684" s="87"/>
      <c r="Q684" s="87"/>
      <c r="R684" s="87"/>
      <c r="S684" s="87"/>
      <c r="T684" s="87"/>
      <c r="U684" s="147" t="s">
        <v>7836</v>
      </c>
    </row>
    <row r="685" spans="1:21" s="63" customFormat="1" ht="15" hidden="1" outlineLevel="1">
      <c r="A685" s="144" t="s">
        <v>6995</v>
      </c>
      <c r="B685" s="87"/>
      <c r="C685" s="87"/>
      <c r="D685" s="87" t="s">
        <v>7566</v>
      </c>
      <c r="F685" s="87" t="s">
        <v>3551</v>
      </c>
      <c r="H685" s="87" t="s">
        <v>818</v>
      </c>
      <c r="I685" s="87" t="s">
        <v>3573</v>
      </c>
      <c r="J685" s="87" t="s">
        <v>7124</v>
      </c>
      <c r="K685" s="87"/>
      <c r="L685" s="87" t="s">
        <v>7391</v>
      </c>
      <c r="M685" s="87"/>
      <c r="N685" s="87"/>
      <c r="O685" s="87"/>
      <c r="P685" s="87"/>
      <c r="Q685" s="87"/>
      <c r="R685" s="87"/>
      <c r="S685" s="87"/>
      <c r="T685" s="87"/>
      <c r="U685" s="146" t="s">
        <v>15</v>
      </c>
    </row>
    <row r="686" spans="1:21" s="63" customFormat="1" ht="15" hidden="1" outlineLevel="1">
      <c r="A686" s="144" t="s">
        <v>6996</v>
      </c>
      <c r="B686" s="87"/>
      <c r="C686" s="87"/>
      <c r="D686" s="87" t="s">
        <v>7567</v>
      </c>
      <c r="F686" s="87" t="s">
        <v>7568</v>
      </c>
      <c r="H686" s="87" t="s">
        <v>818</v>
      </c>
      <c r="I686" s="87" t="s">
        <v>7569</v>
      </c>
      <c r="J686" s="87" t="s">
        <v>7125</v>
      </c>
      <c r="K686" s="87"/>
      <c r="L686" s="87" t="s">
        <v>7262</v>
      </c>
      <c r="M686" s="87" t="s">
        <v>7262</v>
      </c>
      <c r="N686" s="87"/>
      <c r="O686" s="87"/>
      <c r="P686" s="87"/>
      <c r="Q686" s="87"/>
      <c r="R686" s="87"/>
      <c r="S686" s="87"/>
      <c r="T686" s="87"/>
      <c r="U686" s="146" t="s">
        <v>7837</v>
      </c>
    </row>
    <row r="687" spans="1:21" s="63" customFormat="1" ht="15" hidden="1" outlineLevel="1">
      <c r="A687" s="144" t="s">
        <v>6997</v>
      </c>
      <c r="B687" s="87"/>
      <c r="C687" s="87"/>
      <c r="D687" s="87" t="s">
        <v>7570</v>
      </c>
      <c r="F687" s="87" t="s">
        <v>7571</v>
      </c>
      <c r="H687" s="87" t="s">
        <v>818</v>
      </c>
      <c r="I687" s="87" t="s">
        <v>7572</v>
      </c>
      <c r="J687" s="87" t="s">
        <v>7126</v>
      </c>
      <c r="K687" s="87"/>
      <c r="L687" s="87" t="s">
        <v>7392</v>
      </c>
      <c r="M687" s="87" t="s">
        <v>7263</v>
      </c>
      <c r="N687" s="87"/>
      <c r="O687" s="87"/>
      <c r="P687" s="87"/>
      <c r="Q687" s="87"/>
      <c r="R687" s="87"/>
      <c r="S687" s="87"/>
      <c r="T687" s="87"/>
      <c r="U687" s="147" t="s">
        <v>7838</v>
      </c>
    </row>
    <row r="688" spans="1:21" s="63" customFormat="1" ht="15" hidden="1" outlineLevel="1">
      <c r="A688" s="144" t="s">
        <v>6998</v>
      </c>
      <c r="B688" s="87"/>
      <c r="C688" s="87"/>
      <c r="D688" s="87" t="s">
        <v>7573</v>
      </c>
      <c r="F688" s="87" t="s">
        <v>7574</v>
      </c>
      <c r="H688" s="87" t="s">
        <v>818</v>
      </c>
      <c r="I688" s="87" t="s">
        <v>7575</v>
      </c>
      <c r="J688" s="87" t="s">
        <v>7127</v>
      </c>
      <c r="K688" s="87"/>
      <c r="L688" s="87" t="s">
        <v>7393</v>
      </c>
      <c r="M688" s="87" t="s">
        <v>7264</v>
      </c>
      <c r="N688" s="87"/>
      <c r="O688" s="87"/>
      <c r="P688" s="87"/>
      <c r="Q688" s="87"/>
      <c r="R688" s="87"/>
      <c r="S688" s="87"/>
      <c r="T688" s="87"/>
      <c r="U688" s="146" t="s">
        <v>7839</v>
      </c>
    </row>
    <row r="689" spans="1:21" s="63" customFormat="1" ht="15" hidden="1" outlineLevel="1">
      <c r="A689" s="144" t="s">
        <v>6999</v>
      </c>
      <c r="B689" s="87"/>
      <c r="C689" s="87"/>
      <c r="D689" s="87" t="s">
        <v>7576</v>
      </c>
      <c r="F689" s="87" t="s">
        <v>3550</v>
      </c>
      <c r="H689" s="87" t="s">
        <v>818</v>
      </c>
      <c r="I689" s="87" t="s">
        <v>7577</v>
      </c>
      <c r="J689" s="87" t="s">
        <v>7128</v>
      </c>
      <c r="K689" s="87"/>
      <c r="L689" s="87" t="s">
        <v>7394</v>
      </c>
      <c r="M689" s="87" t="s">
        <v>7265</v>
      </c>
      <c r="N689" s="87"/>
      <c r="O689" s="87"/>
      <c r="P689" s="87"/>
      <c r="Q689" s="87"/>
      <c r="R689" s="87"/>
      <c r="S689" s="87"/>
      <c r="T689" s="87"/>
      <c r="U689" s="147" t="s">
        <v>7840</v>
      </c>
    </row>
    <row r="690" spans="1:21" s="63" customFormat="1" ht="15" hidden="1" outlineLevel="1">
      <c r="A690" s="144" t="s">
        <v>7000</v>
      </c>
      <c r="B690" s="87"/>
      <c r="C690" s="87"/>
      <c r="D690" s="87" t="s">
        <v>7578</v>
      </c>
      <c r="F690" s="87" t="s">
        <v>7514</v>
      </c>
      <c r="H690" s="87" t="s">
        <v>818</v>
      </c>
      <c r="I690" s="87" t="s">
        <v>7579</v>
      </c>
      <c r="J690" s="87" t="s">
        <v>7129</v>
      </c>
      <c r="K690" s="87"/>
      <c r="L690" s="87" t="s">
        <v>7395</v>
      </c>
      <c r="M690" s="87" t="s">
        <v>7266</v>
      </c>
      <c r="N690" s="87"/>
      <c r="O690" s="87"/>
      <c r="P690" s="87"/>
      <c r="Q690" s="87"/>
      <c r="R690" s="87"/>
      <c r="S690" s="87"/>
      <c r="T690" s="87"/>
      <c r="U690" s="147" t="s">
        <v>7841</v>
      </c>
    </row>
    <row r="691" spans="1:21" s="63" customFormat="1" ht="15" hidden="1" outlineLevel="1">
      <c r="A691" s="144" t="s">
        <v>7001</v>
      </c>
      <c r="B691" s="87"/>
      <c r="C691" s="87"/>
      <c r="D691" s="87" t="s">
        <v>7580</v>
      </c>
      <c r="F691" s="87" t="s">
        <v>7581</v>
      </c>
      <c r="H691" s="87" t="s">
        <v>3564</v>
      </c>
      <c r="I691" s="87" t="s">
        <v>7582</v>
      </c>
      <c r="J691" s="87" t="s">
        <v>7130</v>
      </c>
      <c r="K691" s="87"/>
      <c r="L691" s="87" t="s">
        <v>7396</v>
      </c>
      <c r="M691" s="87" t="s">
        <v>7267</v>
      </c>
      <c r="N691" s="87"/>
      <c r="O691" s="87"/>
      <c r="P691" s="87"/>
      <c r="Q691" s="87"/>
      <c r="R691" s="87"/>
      <c r="S691" s="87"/>
      <c r="T691" s="87"/>
      <c r="U691" s="147" t="s">
        <v>7842</v>
      </c>
    </row>
    <row r="692" spans="1:21" s="63" customFormat="1" ht="15" hidden="1" outlineLevel="1">
      <c r="A692" s="144" t="s">
        <v>7002</v>
      </c>
      <c r="B692" s="87"/>
      <c r="C692" s="87"/>
      <c r="D692" s="87" t="s">
        <v>7583</v>
      </c>
      <c r="F692" s="87" t="s">
        <v>7584</v>
      </c>
      <c r="H692" s="87" t="s">
        <v>818</v>
      </c>
      <c r="I692" s="87" t="s">
        <v>7585</v>
      </c>
      <c r="J692" s="87" t="s">
        <v>7131</v>
      </c>
      <c r="K692" s="87"/>
      <c r="L692" s="87" t="s">
        <v>7397</v>
      </c>
      <c r="M692" s="87" t="s">
        <v>7268</v>
      </c>
      <c r="N692" s="87"/>
      <c r="O692" s="87"/>
      <c r="P692" s="87"/>
      <c r="Q692" s="87"/>
      <c r="R692" s="87"/>
      <c r="S692" s="87"/>
      <c r="T692" s="87"/>
      <c r="U692" s="147" t="s">
        <v>7843</v>
      </c>
    </row>
    <row r="693" spans="1:21" s="63" customFormat="1" ht="15" hidden="1" outlineLevel="1">
      <c r="A693" s="144" t="s">
        <v>3518</v>
      </c>
      <c r="B693" s="87"/>
      <c r="C693" s="87"/>
      <c r="D693" s="87" t="s">
        <v>7586</v>
      </c>
      <c r="F693" s="87" t="s">
        <v>3546</v>
      </c>
      <c r="H693" s="87" t="s">
        <v>3564</v>
      </c>
      <c r="I693" s="87" t="s">
        <v>7587</v>
      </c>
      <c r="J693" s="87" t="s">
        <v>7132</v>
      </c>
      <c r="K693" s="87"/>
      <c r="L693" s="87" t="s">
        <v>7398</v>
      </c>
      <c r="M693" s="87" t="s">
        <v>7269</v>
      </c>
      <c r="N693" s="87"/>
      <c r="O693" s="87"/>
      <c r="P693" s="87"/>
      <c r="Q693" s="87"/>
      <c r="R693" s="87"/>
      <c r="S693" s="87"/>
      <c r="T693" s="87"/>
      <c r="U693" s="147" t="s">
        <v>7844</v>
      </c>
    </row>
    <row r="694" spans="1:21" s="63" customFormat="1" ht="15" hidden="1" outlineLevel="1">
      <c r="A694" s="144" t="s">
        <v>7003</v>
      </c>
      <c r="B694" s="87"/>
      <c r="C694" s="87"/>
      <c r="D694" s="87" t="s">
        <v>7588</v>
      </c>
      <c r="F694" s="87" t="s">
        <v>7589</v>
      </c>
      <c r="H694" s="87" t="s">
        <v>818</v>
      </c>
      <c r="I694" s="87" t="s">
        <v>7590</v>
      </c>
      <c r="J694" s="87" t="s">
        <v>7133</v>
      </c>
      <c r="K694" s="87"/>
      <c r="L694" s="87" t="s">
        <v>7399</v>
      </c>
      <c r="M694" s="87" t="s">
        <v>7270</v>
      </c>
      <c r="N694" s="87"/>
      <c r="O694" s="87"/>
      <c r="P694" s="87"/>
      <c r="Q694" s="87"/>
      <c r="R694" s="87"/>
      <c r="S694" s="87"/>
      <c r="T694" s="87"/>
      <c r="U694" s="146" t="s">
        <v>7845</v>
      </c>
    </row>
    <row r="695" spans="1:21" s="63" customFormat="1" ht="15" hidden="1" outlineLevel="1">
      <c r="A695" s="144" t="s">
        <v>7004</v>
      </c>
      <c r="B695" s="87"/>
      <c r="C695" s="87"/>
      <c r="D695" s="87" t="s">
        <v>7591</v>
      </c>
      <c r="F695" s="87" t="s">
        <v>7592</v>
      </c>
      <c r="H695" s="87" t="s">
        <v>818</v>
      </c>
      <c r="I695" s="87" t="s">
        <v>7593</v>
      </c>
      <c r="J695" s="87" t="s">
        <v>7134</v>
      </c>
      <c r="K695" s="87"/>
      <c r="L695" s="87" t="s">
        <v>7400</v>
      </c>
      <c r="M695" s="87" t="s">
        <v>7271</v>
      </c>
      <c r="N695" s="87"/>
      <c r="O695" s="87"/>
      <c r="P695" s="87"/>
      <c r="Q695" s="87"/>
      <c r="R695" s="87"/>
      <c r="S695" s="87"/>
      <c r="T695" s="87"/>
      <c r="U695" s="146" t="s">
        <v>7846</v>
      </c>
    </row>
    <row r="696" spans="1:21" s="63" customFormat="1" ht="15" hidden="1" outlineLevel="1">
      <c r="A696" s="144" t="s">
        <v>7005</v>
      </c>
      <c r="B696" s="87"/>
      <c r="C696" s="87"/>
      <c r="D696" s="87" t="s">
        <v>7594</v>
      </c>
      <c r="F696" s="87" t="s">
        <v>3550</v>
      </c>
      <c r="H696" s="87" t="s">
        <v>818</v>
      </c>
      <c r="I696" s="87" t="s">
        <v>7595</v>
      </c>
      <c r="J696" s="87" t="s">
        <v>7135</v>
      </c>
      <c r="K696" s="87"/>
      <c r="L696" s="87" t="s">
        <v>7401</v>
      </c>
      <c r="M696" s="87" t="s">
        <v>7272</v>
      </c>
      <c r="N696" s="87"/>
      <c r="O696" s="87"/>
      <c r="P696" s="87"/>
      <c r="Q696" s="87"/>
      <c r="R696" s="87"/>
      <c r="S696" s="87"/>
      <c r="T696" s="87"/>
      <c r="U696" s="146" t="s">
        <v>7847</v>
      </c>
    </row>
    <row r="697" spans="1:21" s="63" customFormat="1" ht="15" hidden="1" outlineLevel="1">
      <c r="A697" s="144" t="s">
        <v>7006</v>
      </c>
      <c r="B697" s="87"/>
      <c r="C697" s="87"/>
      <c r="D697" s="87" t="s">
        <v>7596</v>
      </c>
      <c r="F697" s="87" t="s">
        <v>7597</v>
      </c>
      <c r="H697" s="87" t="s">
        <v>818</v>
      </c>
      <c r="I697" s="87" t="s">
        <v>7598</v>
      </c>
      <c r="J697" s="87" t="s">
        <v>7136</v>
      </c>
      <c r="K697" s="87"/>
      <c r="L697" s="87" t="s">
        <v>7402</v>
      </c>
      <c r="M697" s="87" t="s">
        <v>7273</v>
      </c>
      <c r="N697" s="87"/>
      <c r="O697" s="87"/>
      <c r="P697" s="87"/>
      <c r="Q697" s="87"/>
      <c r="R697" s="87"/>
      <c r="S697" s="87"/>
      <c r="T697" s="87"/>
      <c r="U697" s="146" t="s">
        <v>7848</v>
      </c>
    </row>
    <row r="698" spans="1:21" s="63" customFormat="1" ht="15" hidden="1" outlineLevel="1">
      <c r="A698" s="144" t="s">
        <v>5186</v>
      </c>
      <c r="B698" s="87"/>
      <c r="C698" s="87"/>
      <c r="D698" s="87" t="s">
        <v>7599</v>
      </c>
      <c r="F698" s="87" t="s">
        <v>6700</v>
      </c>
      <c r="H698" s="87" t="s">
        <v>643</v>
      </c>
      <c r="I698" s="87" t="s">
        <v>810</v>
      </c>
      <c r="J698" s="87" t="s">
        <v>7137</v>
      </c>
      <c r="K698" s="87"/>
      <c r="L698" s="87" t="s">
        <v>7403</v>
      </c>
      <c r="M698" s="87" t="s">
        <v>7274</v>
      </c>
      <c r="N698" s="87"/>
      <c r="O698" s="87"/>
      <c r="P698" s="87"/>
      <c r="Q698" s="87"/>
      <c r="R698" s="87"/>
      <c r="S698" s="87"/>
      <c r="T698" s="87"/>
      <c r="U698" s="147" t="s">
        <v>7848</v>
      </c>
    </row>
    <row r="699" spans="1:21" s="63" customFormat="1" ht="15" hidden="1" outlineLevel="1">
      <c r="A699" s="144" t="s">
        <v>5186</v>
      </c>
      <c r="B699" s="87"/>
      <c r="C699" s="87"/>
      <c r="D699" s="87" t="s">
        <v>7599</v>
      </c>
      <c r="F699" s="87" t="s">
        <v>6700</v>
      </c>
      <c r="H699" s="87" t="s">
        <v>643</v>
      </c>
      <c r="I699" s="87" t="s">
        <v>810</v>
      </c>
      <c r="J699" s="87" t="s">
        <v>7137</v>
      </c>
      <c r="K699" s="87"/>
      <c r="L699" s="87" t="s">
        <v>7404</v>
      </c>
      <c r="M699" s="87" t="s">
        <v>7274</v>
      </c>
      <c r="N699" s="87"/>
      <c r="O699" s="87"/>
      <c r="P699" s="87"/>
      <c r="Q699" s="87"/>
      <c r="R699" s="87"/>
      <c r="S699" s="87"/>
      <c r="T699" s="87"/>
      <c r="U699" s="147" t="s">
        <v>7849</v>
      </c>
    </row>
    <row r="700" spans="1:21" s="63" customFormat="1" ht="15" hidden="1" outlineLevel="1">
      <c r="A700" s="144" t="s">
        <v>7007</v>
      </c>
      <c r="B700" s="87"/>
      <c r="C700" s="87"/>
      <c r="D700" s="87" t="s">
        <v>7600</v>
      </c>
      <c r="F700" s="87" t="s">
        <v>7601</v>
      </c>
      <c r="H700" s="87" t="s">
        <v>655</v>
      </c>
      <c r="I700" s="87" t="s">
        <v>7602</v>
      </c>
      <c r="J700" s="87" t="s">
        <v>7127</v>
      </c>
      <c r="K700" s="87"/>
      <c r="L700" s="87" t="s">
        <v>7405</v>
      </c>
      <c r="M700" s="87" t="s">
        <v>7275</v>
      </c>
      <c r="N700" s="87"/>
      <c r="O700" s="87"/>
      <c r="P700" s="87"/>
      <c r="Q700" s="87"/>
      <c r="R700" s="87"/>
      <c r="S700" s="87"/>
      <c r="T700" s="87"/>
      <c r="U700" s="146" t="s">
        <v>7850</v>
      </c>
    </row>
    <row r="701" spans="1:21" s="63" customFormat="1" ht="15" hidden="1" outlineLevel="1">
      <c r="A701" s="144" t="s">
        <v>3829</v>
      </c>
      <c r="B701" s="87"/>
      <c r="C701" s="87"/>
      <c r="D701" s="87" t="s">
        <v>7603</v>
      </c>
      <c r="F701" s="87" t="s">
        <v>4343</v>
      </c>
      <c r="H701" s="87" t="s">
        <v>3564</v>
      </c>
      <c r="I701" s="87" t="s">
        <v>7604</v>
      </c>
      <c r="J701" s="87" t="s">
        <v>7138</v>
      </c>
      <c r="K701" s="87"/>
      <c r="L701" s="87" t="s">
        <v>7406</v>
      </c>
      <c r="M701" s="87" t="s">
        <v>7276</v>
      </c>
      <c r="N701" s="87"/>
      <c r="O701" s="87"/>
      <c r="P701" s="87"/>
      <c r="Q701" s="87"/>
      <c r="R701" s="87"/>
      <c r="S701" s="87"/>
      <c r="T701" s="87"/>
      <c r="U701" s="146" t="s">
        <v>15</v>
      </c>
    </row>
    <row r="702" spans="1:21" s="63" customFormat="1" ht="15" hidden="1" outlineLevel="1">
      <c r="A702" s="144" t="s">
        <v>7008</v>
      </c>
      <c r="B702" s="87"/>
      <c r="C702" s="87"/>
      <c r="D702" s="87" t="s">
        <v>7605</v>
      </c>
      <c r="F702" s="87" t="s">
        <v>7606</v>
      </c>
      <c r="H702" s="87" t="s">
        <v>818</v>
      </c>
      <c r="I702" s="87" t="s">
        <v>7607</v>
      </c>
      <c r="J702" s="87" t="s">
        <v>7139</v>
      </c>
      <c r="K702" s="87"/>
      <c r="L702" s="87" t="s">
        <v>7407</v>
      </c>
      <c r="M702" s="87"/>
      <c r="N702" s="87"/>
      <c r="O702" s="87"/>
      <c r="P702" s="87"/>
      <c r="Q702" s="87"/>
      <c r="R702" s="87"/>
      <c r="S702" s="87"/>
      <c r="T702" s="87"/>
      <c r="U702" s="147" t="s">
        <v>7840</v>
      </c>
    </row>
    <row r="703" spans="1:21" s="63" customFormat="1" ht="15" hidden="1" outlineLevel="1">
      <c r="A703" s="144" t="s">
        <v>7009</v>
      </c>
      <c r="B703" s="87"/>
      <c r="C703" s="87"/>
      <c r="D703" s="87" t="s">
        <v>7608</v>
      </c>
      <c r="F703" s="87" t="s">
        <v>7514</v>
      </c>
      <c r="H703" s="87" t="s">
        <v>818</v>
      </c>
      <c r="I703" s="87" t="s">
        <v>7518</v>
      </c>
      <c r="J703" s="87" t="s">
        <v>7140</v>
      </c>
      <c r="K703" s="87"/>
      <c r="L703" s="87" t="s">
        <v>7408</v>
      </c>
      <c r="M703" s="87" t="s">
        <v>7277</v>
      </c>
      <c r="N703" s="87"/>
      <c r="O703" s="87"/>
      <c r="P703" s="87"/>
      <c r="Q703" s="87"/>
      <c r="R703" s="87"/>
      <c r="S703" s="87"/>
      <c r="T703" s="87"/>
      <c r="U703" s="147" t="s">
        <v>5602</v>
      </c>
    </row>
    <row r="704" spans="1:21" s="63" customFormat="1" ht="15" hidden="1" outlineLevel="1">
      <c r="A704" s="144" t="s">
        <v>7010</v>
      </c>
      <c r="B704" s="87"/>
      <c r="C704" s="87"/>
      <c r="D704" s="87" t="s">
        <v>7609</v>
      </c>
      <c r="F704" s="87" t="s">
        <v>7589</v>
      </c>
      <c r="H704" s="87" t="s">
        <v>818</v>
      </c>
      <c r="I704" s="87" t="s">
        <v>7610</v>
      </c>
      <c r="J704" s="87" t="s">
        <v>7141</v>
      </c>
      <c r="K704" s="87"/>
      <c r="L704" s="87" t="s">
        <v>7409</v>
      </c>
      <c r="M704" s="87" t="s">
        <v>7278</v>
      </c>
      <c r="N704" s="87"/>
      <c r="O704" s="87"/>
      <c r="P704" s="87"/>
      <c r="Q704" s="87"/>
      <c r="R704" s="87"/>
      <c r="S704" s="87"/>
      <c r="T704" s="87"/>
      <c r="U704" s="147" t="s">
        <v>5592</v>
      </c>
    </row>
    <row r="705" spans="1:21" s="63" customFormat="1" ht="15" hidden="1" outlineLevel="1">
      <c r="A705" s="144" t="s">
        <v>7011</v>
      </c>
      <c r="B705" s="87"/>
      <c r="C705" s="87"/>
      <c r="D705" s="87" t="s">
        <v>7611</v>
      </c>
      <c r="F705" s="87" t="s">
        <v>3493</v>
      </c>
      <c r="H705" s="87" t="s">
        <v>5968</v>
      </c>
      <c r="I705" s="87" t="s">
        <v>7612</v>
      </c>
      <c r="J705" s="87" t="s">
        <v>7142</v>
      </c>
      <c r="K705" s="87"/>
      <c r="L705" s="87" t="s">
        <v>7410</v>
      </c>
      <c r="M705" s="87"/>
      <c r="N705" s="87"/>
      <c r="O705" s="87"/>
      <c r="P705" s="87"/>
      <c r="Q705" s="87"/>
      <c r="R705" s="87"/>
      <c r="S705" s="87"/>
      <c r="T705" s="87"/>
      <c r="U705" s="146" t="s">
        <v>7851</v>
      </c>
    </row>
    <row r="706" spans="1:21" s="63" customFormat="1" ht="15" hidden="1" outlineLevel="1">
      <c r="A706" s="144" t="s">
        <v>7012</v>
      </c>
      <c r="B706" s="87"/>
      <c r="C706" s="87"/>
      <c r="D706" s="87" t="s">
        <v>7613</v>
      </c>
      <c r="F706" s="87" t="s">
        <v>7614</v>
      </c>
      <c r="H706" s="87" t="s">
        <v>4352</v>
      </c>
      <c r="I706" s="87" t="s">
        <v>7615</v>
      </c>
      <c r="J706" s="87" t="s">
        <v>7127</v>
      </c>
      <c r="K706" s="87"/>
      <c r="L706" s="87" t="s">
        <v>7411</v>
      </c>
      <c r="M706" s="87" t="s">
        <v>7279</v>
      </c>
      <c r="N706" s="87"/>
      <c r="O706" s="87"/>
      <c r="P706" s="87"/>
      <c r="Q706" s="87"/>
      <c r="R706" s="87"/>
      <c r="S706" s="87"/>
      <c r="T706" s="87"/>
      <c r="U706" s="147" t="s">
        <v>15</v>
      </c>
    </row>
    <row r="707" spans="1:21" s="63" customFormat="1" ht="15" hidden="1" outlineLevel="1">
      <c r="A707" s="144" t="s">
        <v>6517</v>
      </c>
      <c r="B707" s="87"/>
      <c r="C707" s="87"/>
      <c r="D707" s="87" t="s">
        <v>6706</v>
      </c>
      <c r="F707" s="87" t="s">
        <v>4384</v>
      </c>
      <c r="H707" s="87" t="s">
        <v>818</v>
      </c>
      <c r="I707" s="87" t="s">
        <v>819</v>
      </c>
      <c r="J707" s="87" t="s">
        <v>7143</v>
      </c>
      <c r="K707" s="87"/>
      <c r="L707" s="87" t="s">
        <v>7412</v>
      </c>
      <c r="M707" s="87" t="s">
        <v>7280</v>
      </c>
      <c r="N707" s="87"/>
      <c r="O707" s="87"/>
      <c r="P707" s="87"/>
      <c r="Q707" s="87"/>
      <c r="R707" s="87"/>
      <c r="S707" s="87"/>
      <c r="T707" s="87"/>
      <c r="U707" s="146" t="s">
        <v>7852</v>
      </c>
    </row>
    <row r="708" spans="1:21" s="63" customFormat="1" ht="15" hidden="1" outlineLevel="1">
      <c r="A708" s="144" t="s">
        <v>7013</v>
      </c>
      <c r="B708" s="87"/>
      <c r="C708" s="87"/>
      <c r="D708" s="87" t="s">
        <v>7616</v>
      </c>
      <c r="F708" s="87" t="s">
        <v>7617</v>
      </c>
      <c r="H708" s="87" t="s">
        <v>818</v>
      </c>
      <c r="I708" s="87" t="s">
        <v>7618</v>
      </c>
      <c r="J708" s="87" t="s">
        <v>7144</v>
      </c>
      <c r="K708" s="87"/>
      <c r="L708" s="87" t="s">
        <v>7413</v>
      </c>
      <c r="M708" s="87" t="s">
        <v>7281</v>
      </c>
      <c r="N708" s="87"/>
      <c r="O708" s="87"/>
      <c r="P708" s="87"/>
      <c r="Q708" s="87"/>
      <c r="R708" s="87"/>
      <c r="S708" s="87"/>
      <c r="T708" s="87"/>
      <c r="U708" s="146" t="s">
        <v>7853</v>
      </c>
    </row>
    <row r="709" spans="1:21" s="63" customFormat="1" ht="15" hidden="1" outlineLevel="1">
      <c r="A709" s="144" t="s">
        <v>6519</v>
      </c>
      <c r="B709" s="87"/>
      <c r="C709" s="87"/>
      <c r="D709" s="87" t="s">
        <v>7619</v>
      </c>
      <c r="F709" s="87" t="s">
        <v>4384</v>
      </c>
      <c r="H709" s="87" t="s">
        <v>818</v>
      </c>
      <c r="I709" s="87" t="s">
        <v>7620</v>
      </c>
      <c r="J709" s="87" t="s">
        <v>7145</v>
      </c>
      <c r="K709" s="87"/>
      <c r="L709" s="87" t="s">
        <v>7414</v>
      </c>
      <c r="M709" s="87" t="s">
        <v>7282</v>
      </c>
      <c r="N709" s="87"/>
      <c r="O709" s="87"/>
      <c r="P709" s="87"/>
      <c r="Q709" s="87"/>
      <c r="R709" s="87"/>
      <c r="S709" s="87"/>
      <c r="T709" s="87"/>
      <c r="U709" s="147" t="s">
        <v>7854</v>
      </c>
    </row>
    <row r="710" spans="1:21" s="63" customFormat="1" ht="15" hidden="1" outlineLevel="1">
      <c r="A710" s="144" t="s">
        <v>7014</v>
      </c>
      <c r="B710" s="87"/>
      <c r="C710" s="87"/>
      <c r="D710" s="87" t="s">
        <v>7621</v>
      </c>
      <c r="F710" s="87" t="s">
        <v>3550</v>
      </c>
      <c r="H710" s="87" t="s">
        <v>818</v>
      </c>
      <c r="I710" s="87" t="s">
        <v>7622</v>
      </c>
      <c r="J710" s="87" t="s">
        <v>7146</v>
      </c>
      <c r="K710" s="87"/>
      <c r="L710" s="87" t="s">
        <v>7415</v>
      </c>
      <c r="M710" s="87" t="s">
        <v>7283</v>
      </c>
      <c r="N710" s="87"/>
      <c r="O710" s="87"/>
      <c r="P710" s="87"/>
      <c r="Q710" s="87"/>
      <c r="R710" s="87"/>
      <c r="S710" s="87"/>
      <c r="T710" s="87"/>
      <c r="U710" s="146" t="s">
        <v>15</v>
      </c>
    </row>
    <row r="711" spans="1:21" s="63" customFormat="1" ht="15" hidden="1" outlineLevel="1">
      <c r="A711" s="144" t="s">
        <v>7015</v>
      </c>
      <c r="B711" s="87"/>
      <c r="C711" s="87"/>
      <c r="D711" s="87" t="s">
        <v>7623</v>
      </c>
      <c r="F711" s="87" t="s">
        <v>7624</v>
      </c>
      <c r="H711" s="87" t="s">
        <v>4430</v>
      </c>
      <c r="I711" s="87" t="s">
        <v>7625</v>
      </c>
      <c r="J711" s="87" t="s">
        <v>7147</v>
      </c>
      <c r="K711" s="87"/>
      <c r="L711" s="87" t="s">
        <v>7416</v>
      </c>
      <c r="M711" s="87" t="s">
        <v>7284</v>
      </c>
      <c r="N711" s="87"/>
      <c r="O711" s="87"/>
      <c r="P711" s="87"/>
      <c r="Q711" s="87"/>
      <c r="R711" s="87"/>
      <c r="S711" s="87"/>
      <c r="T711" s="87"/>
      <c r="U711" s="146" t="s">
        <v>5602</v>
      </c>
    </row>
    <row r="712" spans="1:21" s="63" customFormat="1" ht="15" hidden="1" outlineLevel="1">
      <c r="A712" s="144" t="s">
        <v>7016</v>
      </c>
      <c r="B712" s="87"/>
      <c r="C712" s="87"/>
      <c r="D712" s="87" t="s">
        <v>7626</v>
      </c>
      <c r="F712" s="87" t="s">
        <v>7627</v>
      </c>
      <c r="H712" s="87" t="s">
        <v>831</v>
      </c>
      <c r="I712" s="87" t="s">
        <v>7628</v>
      </c>
      <c r="J712" s="87" t="s">
        <v>7148</v>
      </c>
      <c r="K712" s="87"/>
      <c r="L712" s="87" t="s">
        <v>7417</v>
      </c>
      <c r="M712" s="87" t="s">
        <v>7285</v>
      </c>
      <c r="N712" s="87"/>
      <c r="O712" s="87"/>
      <c r="P712" s="87"/>
      <c r="Q712" s="87"/>
      <c r="R712" s="87"/>
      <c r="S712" s="87"/>
      <c r="T712" s="87"/>
      <c r="U712" s="147" t="s">
        <v>7855</v>
      </c>
    </row>
    <row r="713" spans="1:21" s="63" customFormat="1" ht="15" hidden="1" outlineLevel="1">
      <c r="A713" s="144" t="s">
        <v>7017</v>
      </c>
      <c r="B713" s="87"/>
      <c r="C713" s="87"/>
      <c r="D713" s="87" t="s">
        <v>7629</v>
      </c>
      <c r="F713" s="87" t="s">
        <v>7630</v>
      </c>
      <c r="H713" s="87" t="s">
        <v>3564</v>
      </c>
      <c r="I713" s="87" t="s">
        <v>7631</v>
      </c>
      <c r="J713" s="87" t="s">
        <v>7149</v>
      </c>
      <c r="K713" s="87"/>
      <c r="L713" s="87" t="s">
        <v>7418</v>
      </c>
      <c r="M713" s="87" t="s">
        <v>7286</v>
      </c>
      <c r="N713" s="87"/>
      <c r="O713" s="87"/>
      <c r="P713" s="87"/>
      <c r="Q713" s="87"/>
      <c r="R713" s="87"/>
      <c r="S713" s="87"/>
      <c r="T713" s="87"/>
      <c r="U713" s="147" t="s">
        <v>7856</v>
      </c>
    </row>
    <row r="714" spans="1:21" s="63" customFormat="1" ht="15" hidden="1" outlineLevel="1">
      <c r="A714" s="144" t="s">
        <v>7018</v>
      </c>
      <c r="B714" s="87"/>
      <c r="C714" s="87"/>
      <c r="D714" s="87" t="s">
        <v>7632</v>
      </c>
      <c r="F714" s="87" t="s">
        <v>3550</v>
      </c>
      <c r="H714" s="87" t="s">
        <v>818</v>
      </c>
      <c r="I714" s="87" t="s">
        <v>7633</v>
      </c>
      <c r="J714" s="87" t="s">
        <v>7150</v>
      </c>
      <c r="K714" s="87"/>
      <c r="L714" s="87" t="s">
        <v>7419</v>
      </c>
      <c r="M714" s="87"/>
      <c r="N714" s="87"/>
      <c r="O714" s="87"/>
      <c r="P714" s="87"/>
      <c r="Q714" s="87"/>
      <c r="R714" s="87"/>
      <c r="S714" s="87"/>
      <c r="T714" s="87"/>
      <c r="U714" s="147" t="s">
        <v>7829</v>
      </c>
    </row>
    <row r="715" spans="1:21" s="63" customFormat="1" ht="15" hidden="1" outlineLevel="1">
      <c r="A715" s="144" t="s">
        <v>7019</v>
      </c>
      <c r="B715" s="87"/>
      <c r="C715" s="87"/>
      <c r="D715" s="87" t="s">
        <v>7634</v>
      </c>
      <c r="F715" s="87" t="s">
        <v>7635</v>
      </c>
      <c r="H715" s="87" t="s">
        <v>818</v>
      </c>
      <c r="I715" s="87" t="s">
        <v>7636</v>
      </c>
      <c r="J715" s="87" t="s">
        <v>7127</v>
      </c>
      <c r="K715" s="87"/>
      <c r="L715" s="87" t="s">
        <v>7420</v>
      </c>
      <c r="M715" s="87"/>
      <c r="N715" s="87"/>
      <c r="O715" s="87"/>
      <c r="P715" s="87"/>
      <c r="Q715" s="87"/>
      <c r="R715" s="87"/>
      <c r="S715" s="87"/>
      <c r="T715" s="87"/>
      <c r="U715" s="147" t="s">
        <v>5584</v>
      </c>
    </row>
    <row r="716" spans="1:21" s="63" customFormat="1" ht="15" hidden="1" outlineLevel="1">
      <c r="A716" s="144" t="s">
        <v>7020</v>
      </c>
      <c r="B716" s="87"/>
      <c r="C716" s="87"/>
      <c r="D716" s="87" t="s">
        <v>7637</v>
      </c>
      <c r="F716" s="87" t="s">
        <v>7638</v>
      </c>
      <c r="H716" s="87" t="s">
        <v>818</v>
      </c>
      <c r="I716" s="87" t="s">
        <v>7639</v>
      </c>
      <c r="J716" s="87" t="s">
        <v>7151</v>
      </c>
      <c r="K716" s="87"/>
      <c r="L716" s="87" t="s">
        <v>7421</v>
      </c>
      <c r="M716" s="87"/>
      <c r="N716" s="87"/>
      <c r="O716" s="87"/>
      <c r="P716" s="87"/>
      <c r="Q716" s="87"/>
      <c r="R716" s="87"/>
      <c r="S716" s="87"/>
      <c r="T716" s="87"/>
      <c r="U716" s="146" t="s">
        <v>7857</v>
      </c>
    </row>
    <row r="717" spans="1:21" s="63" customFormat="1" ht="15" hidden="1" outlineLevel="1">
      <c r="A717" s="144" t="s">
        <v>7021</v>
      </c>
      <c r="B717" s="87"/>
      <c r="C717" s="87"/>
      <c r="D717" s="87" t="s">
        <v>7640</v>
      </c>
      <c r="F717" s="87" t="s">
        <v>5307</v>
      </c>
      <c r="H717" s="87" t="s">
        <v>818</v>
      </c>
      <c r="I717" s="87" t="s">
        <v>7641</v>
      </c>
      <c r="J717" s="87" t="s">
        <v>7152</v>
      </c>
      <c r="K717" s="87"/>
      <c r="L717" s="87" t="s">
        <v>7287</v>
      </c>
      <c r="M717" s="87" t="s">
        <v>7287</v>
      </c>
      <c r="N717" s="87"/>
      <c r="O717" s="87"/>
      <c r="P717" s="87"/>
      <c r="Q717" s="87"/>
      <c r="R717" s="87"/>
      <c r="S717" s="87"/>
      <c r="T717" s="87"/>
      <c r="U717" s="147" t="s">
        <v>15</v>
      </c>
    </row>
    <row r="718" spans="1:21" s="63" customFormat="1" ht="15" hidden="1" outlineLevel="1">
      <c r="A718" s="144" t="s">
        <v>7022</v>
      </c>
      <c r="B718" s="87"/>
      <c r="C718" s="87"/>
      <c r="D718" s="87" t="s">
        <v>7642</v>
      </c>
      <c r="F718" s="87" t="s">
        <v>7643</v>
      </c>
      <c r="H718" s="87" t="s">
        <v>818</v>
      </c>
      <c r="I718" s="87" t="s">
        <v>7644</v>
      </c>
      <c r="J718" s="87" t="s">
        <v>7153</v>
      </c>
      <c r="K718" s="87"/>
      <c r="L718" s="87" t="s">
        <v>7422</v>
      </c>
      <c r="M718" s="87" t="s">
        <v>7288</v>
      </c>
      <c r="N718" s="87"/>
      <c r="O718" s="87"/>
      <c r="P718" s="87"/>
      <c r="Q718" s="87"/>
      <c r="R718" s="87"/>
      <c r="S718" s="87"/>
      <c r="T718" s="87"/>
      <c r="U718" s="146" t="s">
        <v>7858</v>
      </c>
    </row>
    <row r="719" spans="1:21" s="63" customFormat="1" ht="15" hidden="1" outlineLevel="1">
      <c r="A719" s="144" t="s">
        <v>5502</v>
      </c>
      <c r="B719" s="87"/>
      <c r="C719" s="87"/>
      <c r="D719" s="87" t="s">
        <v>7645</v>
      </c>
      <c r="F719" s="87" t="s">
        <v>7514</v>
      </c>
      <c r="H719" s="87" t="s">
        <v>818</v>
      </c>
      <c r="I719" s="87" t="s">
        <v>7553</v>
      </c>
      <c r="J719" s="87" t="s">
        <v>7154</v>
      </c>
      <c r="K719" s="87"/>
      <c r="L719" s="87" t="s">
        <v>7423</v>
      </c>
      <c r="M719" s="87" t="s">
        <v>7289</v>
      </c>
      <c r="N719" s="87"/>
      <c r="O719" s="87"/>
      <c r="P719" s="87"/>
      <c r="Q719" s="87"/>
      <c r="R719" s="87"/>
      <c r="S719" s="87"/>
      <c r="T719" s="87"/>
      <c r="U719" s="146" t="s">
        <v>7859</v>
      </c>
    </row>
    <row r="720" spans="1:21" s="63" customFormat="1" ht="15" hidden="1" outlineLevel="1">
      <c r="A720" s="144" t="s">
        <v>7023</v>
      </c>
      <c r="B720" s="87"/>
      <c r="C720" s="87"/>
      <c r="D720" s="87" t="s">
        <v>7646</v>
      </c>
      <c r="F720" s="87" t="s">
        <v>7647</v>
      </c>
      <c r="H720" s="87" t="s">
        <v>818</v>
      </c>
      <c r="I720" s="87" t="s">
        <v>7648</v>
      </c>
      <c r="J720" s="87" t="s">
        <v>7155</v>
      </c>
      <c r="K720" s="87"/>
      <c r="L720" s="87" t="s">
        <v>7424</v>
      </c>
      <c r="M720" s="87" t="s">
        <v>7290</v>
      </c>
      <c r="N720" s="87"/>
      <c r="O720" s="87"/>
      <c r="P720" s="87"/>
      <c r="Q720" s="87"/>
      <c r="R720" s="87"/>
      <c r="S720" s="87"/>
      <c r="T720" s="87"/>
      <c r="U720" s="147" t="s">
        <v>7860</v>
      </c>
    </row>
    <row r="721" spans="1:21" s="63" customFormat="1" ht="15" hidden="1" outlineLevel="1">
      <c r="A721" s="144" t="s">
        <v>3512</v>
      </c>
      <c r="B721" s="87"/>
      <c r="C721" s="87"/>
      <c r="D721" s="87" t="s">
        <v>7649</v>
      </c>
      <c r="F721" s="87" t="s">
        <v>7650</v>
      </c>
      <c r="H721" s="87" t="s">
        <v>818</v>
      </c>
      <c r="I721" s="87" t="s">
        <v>7563</v>
      </c>
      <c r="J721" s="87" t="s">
        <v>7156</v>
      </c>
      <c r="K721" s="87"/>
      <c r="L721" s="87" t="s">
        <v>7291</v>
      </c>
      <c r="M721" s="87" t="s">
        <v>7291</v>
      </c>
      <c r="N721" s="87"/>
      <c r="O721" s="87"/>
      <c r="P721" s="87"/>
      <c r="Q721" s="87"/>
      <c r="R721" s="87"/>
      <c r="S721" s="87"/>
      <c r="T721" s="87"/>
      <c r="U721" s="147" t="s">
        <v>15</v>
      </c>
    </row>
    <row r="722" spans="1:21" s="63" customFormat="1" ht="15" hidden="1" outlineLevel="1">
      <c r="A722" s="144" t="s">
        <v>7024</v>
      </c>
      <c r="B722" s="87"/>
      <c r="C722" s="87"/>
      <c r="D722" s="87" t="s">
        <v>7651</v>
      </c>
      <c r="F722" s="87" t="s">
        <v>7652</v>
      </c>
      <c r="H722" s="87" t="s">
        <v>818</v>
      </c>
      <c r="I722" s="87" t="s">
        <v>7653</v>
      </c>
      <c r="J722" s="87" t="s">
        <v>7157</v>
      </c>
      <c r="K722" s="87"/>
      <c r="L722" s="87" t="s">
        <v>7425</v>
      </c>
      <c r="M722" s="87" t="s">
        <v>7292</v>
      </c>
      <c r="N722" s="87"/>
      <c r="O722" s="87"/>
      <c r="P722" s="87"/>
      <c r="Q722" s="87"/>
      <c r="R722" s="87"/>
      <c r="S722" s="87"/>
      <c r="T722" s="87"/>
      <c r="U722" s="146" t="s">
        <v>15</v>
      </c>
    </row>
    <row r="723" spans="1:21" s="63" customFormat="1" ht="15" hidden="1" outlineLevel="1">
      <c r="A723" s="144" t="s">
        <v>3511</v>
      </c>
      <c r="B723" s="87"/>
      <c r="C723" s="87"/>
      <c r="D723" s="87" t="s">
        <v>7654</v>
      </c>
      <c r="F723" s="87" t="s">
        <v>3550</v>
      </c>
      <c r="H723" s="87" t="s">
        <v>818</v>
      </c>
      <c r="I723" s="87" t="s">
        <v>7655</v>
      </c>
      <c r="J723" s="87" t="s">
        <v>7158</v>
      </c>
      <c r="K723" s="87"/>
      <c r="L723" s="87" t="s">
        <v>7426</v>
      </c>
      <c r="M723" s="87" t="s">
        <v>7293</v>
      </c>
      <c r="N723" s="87"/>
      <c r="O723" s="87"/>
      <c r="P723" s="87"/>
      <c r="Q723" s="87"/>
      <c r="R723" s="87"/>
      <c r="S723" s="87"/>
      <c r="T723" s="87"/>
      <c r="U723" s="146" t="s">
        <v>7861</v>
      </c>
    </row>
    <row r="724" spans="1:21" s="63" customFormat="1" ht="15" hidden="1" outlineLevel="1">
      <c r="A724" s="144" t="s">
        <v>7025</v>
      </c>
      <c r="B724" s="87"/>
      <c r="C724" s="87"/>
      <c r="D724" s="87" t="s">
        <v>7656</v>
      </c>
      <c r="F724" s="87" t="s">
        <v>7657</v>
      </c>
      <c r="H724" s="87" t="s">
        <v>818</v>
      </c>
      <c r="I724" s="87" t="s">
        <v>7658</v>
      </c>
      <c r="J724" s="87" t="s">
        <v>7159</v>
      </c>
      <c r="K724" s="87"/>
      <c r="L724" s="87" t="s">
        <v>7427</v>
      </c>
      <c r="M724" s="87" t="s">
        <v>7294</v>
      </c>
      <c r="N724" s="87"/>
      <c r="O724" s="87"/>
      <c r="P724" s="87"/>
      <c r="Q724" s="87"/>
      <c r="R724" s="87"/>
      <c r="S724" s="87"/>
      <c r="T724" s="87"/>
      <c r="U724" s="147" t="s">
        <v>7862</v>
      </c>
    </row>
    <row r="725" spans="1:21" s="63" customFormat="1" ht="15" hidden="1" outlineLevel="1">
      <c r="A725" s="144" t="s">
        <v>7026</v>
      </c>
      <c r="B725" s="87"/>
      <c r="C725" s="87"/>
      <c r="D725" s="87" t="s">
        <v>7659</v>
      </c>
      <c r="F725" s="87" t="s">
        <v>7630</v>
      </c>
      <c r="H725" s="87" t="s">
        <v>3564</v>
      </c>
      <c r="I725" s="87" t="s">
        <v>7660</v>
      </c>
      <c r="J725" s="87" t="s">
        <v>7160</v>
      </c>
      <c r="K725" s="87"/>
      <c r="L725" s="87" t="s">
        <v>7428</v>
      </c>
      <c r="M725" s="87" t="s">
        <v>7295</v>
      </c>
      <c r="N725" s="87"/>
      <c r="O725" s="87"/>
      <c r="P725" s="87"/>
      <c r="Q725" s="87"/>
      <c r="R725" s="87"/>
      <c r="S725" s="87"/>
      <c r="T725" s="87"/>
      <c r="U725" s="147" t="s">
        <v>7863</v>
      </c>
    </row>
    <row r="726" spans="1:21" s="63" customFormat="1" ht="15" hidden="1" outlineLevel="1">
      <c r="A726" s="144" t="s">
        <v>7027</v>
      </c>
      <c r="B726" s="87"/>
      <c r="C726" s="87"/>
      <c r="D726" s="87" t="s">
        <v>7661</v>
      </c>
      <c r="F726" s="87" t="s">
        <v>3550</v>
      </c>
      <c r="H726" s="87" t="s">
        <v>818</v>
      </c>
      <c r="I726" s="87" t="s">
        <v>7662</v>
      </c>
      <c r="J726" s="87" t="s">
        <v>7161</v>
      </c>
      <c r="K726" s="87"/>
      <c r="L726" s="87" t="s">
        <v>7429</v>
      </c>
      <c r="M726" s="87" t="s">
        <v>7296</v>
      </c>
      <c r="N726" s="87"/>
      <c r="O726" s="87"/>
      <c r="P726" s="87"/>
      <c r="Q726" s="87"/>
      <c r="R726" s="87"/>
      <c r="S726" s="87"/>
      <c r="T726" s="87"/>
      <c r="U726" s="146" t="s">
        <v>7864</v>
      </c>
    </row>
    <row r="727" spans="1:21" s="63" customFormat="1" ht="15" hidden="1" outlineLevel="1">
      <c r="A727" s="144" t="s">
        <v>3872</v>
      </c>
      <c r="B727" s="87"/>
      <c r="C727" s="87"/>
      <c r="D727" s="87" t="s">
        <v>7663</v>
      </c>
      <c r="F727" s="87" t="s">
        <v>4283</v>
      </c>
      <c r="H727" s="87" t="s">
        <v>449</v>
      </c>
      <c r="I727" s="87" t="s">
        <v>879</v>
      </c>
      <c r="J727" s="87" t="s">
        <v>7162</v>
      </c>
      <c r="K727" s="87"/>
      <c r="L727" s="87" t="s">
        <v>7430</v>
      </c>
      <c r="M727" s="87" t="s">
        <v>7297</v>
      </c>
      <c r="N727" s="87"/>
      <c r="O727" s="87"/>
      <c r="P727" s="87"/>
      <c r="Q727" s="87"/>
      <c r="R727" s="87"/>
      <c r="S727" s="87"/>
      <c r="T727" s="87"/>
      <c r="U727" s="146" t="s">
        <v>7865</v>
      </c>
    </row>
    <row r="728" spans="1:21" s="63" customFormat="1" ht="15" hidden="1" outlineLevel="1">
      <c r="A728" s="144" t="s">
        <v>7028</v>
      </c>
      <c r="B728" s="87"/>
      <c r="C728" s="87"/>
      <c r="D728" s="87" t="s">
        <v>7664</v>
      </c>
      <c r="F728" s="87" t="s">
        <v>3550</v>
      </c>
      <c r="H728" s="87" t="s">
        <v>818</v>
      </c>
      <c r="I728" s="87" t="s">
        <v>7665</v>
      </c>
      <c r="J728" s="87" t="s">
        <v>7163</v>
      </c>
      <c r="K728" s="87"/>
      <c r="L728" s="87" t="s">
        <v>7431</v>
      </c>
      <c r="M728" s="87" t="s">
        <v>7298</v>
      </c>
      <c r="N728" s="87"/>
      <c r="O728" s="87"/>
      <c r="P728" s="87"/>
      <c r="Q728" s="87"/>
      <c r="R728" s="87"/>
      <c r="S728" s="87"/>
      <c r="T728" s="87"/>
      <c r="U728" s="147" t="s">
        <v>7866</v>
      </c>
    </row>
    <row r="729" spans="1:21" s="63" customFormat="1" ht="15" hidden="1" outlineLevel="1">
      <c r="A729" s="144" t="s">
        <v>7029</v>
      </c>
      <c r="B729" s="87"/>
      <c r="C729" s="87"/>
      <c r="D729" s="87" t="s">
        <v>7666</v>
      </c>
      <c r="F729" s="87" t="s">
        <v>7630</v>
      </c>
      <c r="H729" s="87" t="s">
        <v>1195</v>
      </c>
      <c r="I729" s="87" t="s">
        <v>7667</v>
      </c>
      <c r="J729" s="87" t="s">
        <v>7164</v>
      </c>
      <c r="K729" s="87"/>
      <c r="L729" s="87" t="s">
        <v>7432</v>
      </c>
      <c r="M729" s="87" t="s">
        <v>7299</v>
      </c>
      <c r="N729" s="87"/>
      <c r="O729" s="87"/>
      <c r="P729" s="87"/>
      <c r="Q729" s="87"/>
      <c r="R729" s="87"/>
      <c r="S729" s="87"/>
      <c r="T729" s="87"/>
      <c r="U729" s="146" t="s">
        <v>5584</v>
      </c>
    </row>
    <row r="730" spans="1:21" s="63" customFormat="1" ht="15" hidden="1" outlineLevel="1">
      <c r="A730" s="144" t="s">
        <v>7030</v>
      </c>
      <c r="B730" s="87"/>
      <c r="C730" s="87"/>
      <c r="D730" s="87" t="s">
        <v>7668</v>
      </c>
      <c r="F730" s="87" t="s">
        <v>7669</v>
      </c>
      <c r="H730" s="87" t="s">
        <v>818</v>
      </c>
      <c r="I730" s="87" t="s">
        <v>7670</v>
      </c>
      <c r="J730" s="87" t="s">
        <v>7165</v>
      </c>
      <c r="K730" s="87"/>
      <c r="L730" s="87" t="s">
        <v>7433</v>
      </c>
      <c r="M730" s="87" t="s">
        <v>7300</v>
      </c>
      <c r="N730" s="87"/>
      <c r="O730" s="87"/>
      <c r="P730" s="87"/>
      <c r="Q730" s="87"/>
      <c r="R730" s="87"/>
      <c r="S730" s="87"/>
      <c r="T730" s="87"/>
      <c r="U730" s="147" t="s">
        <v>5602</v>
      </c>
    </row>
    <row r="731" spans="1:21" s="63" customFormat="1" ht="15" hidden="1" outlineLevel="1">
      <c r="A731" s="144" t="s">
        <v>7031</v>
      </c>
      <c r="B731" s="87"/>
      <c r="C731" s="87"/>
      <c r="D731" s="87" t="s">
        <v>7671</v>
      </c>
      <c r="F731" s="87" t="s">
        <v>7672</v>
      </c>
      <c r="H731" s="87" t="s">
        <v>818</v>
      </c>
      <c r="I731" s="87" t="s">
        <v>7673</v>
      </c>
      <c r="J731" s="87" t="s">
        <v>7166</v>
      </c>
      <c r="K731" s="87"/>
      <c r="L731" s="87" t="s">
        <v>7434</v>
      </c>
      <c r="M731" s="87" t="s">
        <v>7301</v>
      </c>
      <c r="N731" s="87"/>
      <c r="O731" s="87"/>
      <c r="P731" s="87"/>
      <c r="Q731" s="87"/>
      <c r="R731" s="87"/>
      <c r="S731" s="87"/>
      <c r="T731" s="87"/>
      <c r="U731" s="146" t="s">
        <v>15</v>
      </c>
    </row>
    <row r="732" spans="1:21" s="63" customFormat="1" ht="15" hidden="1" outlineLevel="1">
      <c r="A732" s="144" t="s">
        <v>7032</v>
      </c>
      <c r="B732" s="87"/>
      <c r="C732" s="87"/>
      <c r="D732" s="87" t="s">
        <v>7674</v>
      </c>
      <c r="F732" s="87" t="s">
        <v>4279</v>
      </c>
      <c r="H732" s="87" t="s">
        <v>818</v>
      </c>
      <c r="I732" s="87" t="s">
        <v>7675</v>
      </c>
      <c r="J732" s="87" t="s">
        <v>7167</v>
      </c>
      <c r="K732" s="87"/>
      <c r="L732" s="87" t="s">
        <v>7435</v>
      </c>
      <c r="M732" s="87"/>
      <c r="N732" s="87"/>
      <c r="O732" s="87"/>
      <c r="P732" s="87"/>
      <c r="Q732" s="87"/>
      <c r="R732" s="87"/>
      <c r="S732" s="87"/>
      <c r="T732" s="87"/>
      <c r="U732" s="146" t="s">
        <v>7867</v>
      </c>
    </row>
    <row r="733" spans="1:21" s="63" customFormat="1" ht="15" hidden="1" outlineLevel="1">
      <c r="A733" s="144" t="s">
        <v>7033</v>
      </c>
      <c r="B733" s="87"/>
      <c r="C733" s="87"/>
      <c r="D733" s="87" t="s">
        <v>7676</v>
      </c>
      <c r="F733" s="87" t="s">
        <v>3561</v>
      </c>
      <c r="H733" s="87" t="s">
        <v>818</v>
      </c>
      <c r="I733" s="87" t="s">
        <v>3583</v>
      </c>
      <c r="J733" s="87" t="s">
        <v>7168</v>
      </c>
      <c r="K733" s="87"/>
      <c r="L733" s="87" t="s">
        <v>7436</v>
      </c>
      <c r="M733" s="87" t="s">
        <v>7302</v>
      </c>
      <c r="N733" s="87"/>
      <c r="O733" s="87"/>
      <c r="P733" s="87"/>
      <c r="Q733" s="87"/>
      <c r="R733" s="87"/>
      <c r="S733" s="87"/>
      <c r="T733" s="87"/>
      <c r="U733" s="146" t="s">
        <v>7868</v>
      </c>
    </row>
    <row r="734" spans="1:21" s="63" customFormat="1" ht="15" hidden="1" outlineLevel="1">
      <c r="A734" s="144" t="s">
        <v>7034</v>
      </c>
      <c r="B734" s="87"/>
      <c r="C734" s="87"/>
      <c r="D734" s="87" t="s">
        <v>7677</v>
      </c>
      <c r="F734" s="87" t="s">
        <v>7678</v>
      </c>
      <c r="H734" s="87" t="s">
        <v>831</v>
      </c>
      <c r="I734" s="87" t="s">
        <v>7679</v>
      </c>
      <c r="J734" s="87" t="s">
        <v>7169</v>
      </c>
      <c r="K734" s="87"/>
      <c r="L734" s="87" t="s">
        <v>7437</v>
      </c>
      <c r="M734" s="87" t="s">
        <v>7303</v>
      </c>
      <c r="N734" s="87"/>
      <c r="O734" s="87"/>
      <c r="P734" s="87"/>
      <c r="Q734" s="87"/>
      <c r="R734" s="87"/>
      <c r="S734" s="87"/>
      <c r="T734" s="87"/>
      <c r="U734" s="146" t="s">
        <v>7869</v>
      </c>
    </row>
    <row r="735" spans="1:21" s="63" customFormat="1" ht="15" hidden="1" outlineLevel="1">
      <c r="A735" s="144" t="s">
        <v>7035</v>
      </c>
      <c r="B735" s="87"/>
      <c r="C735" s="87"/>
      <c r="D735" s="87" t="s">
        <v>7680</v>
      </c>
      <c r="F735" s="87" t="s">
        <v>3550</v>
      </c>
      <c r="H735" s="87" t="s">
        <v>818</v>
      </c>
      <c r="I735" s="87" t="s">
        <v>7681</v>
      </c>
      <c r="J735" s="87" t="s">
        <v>7170</v>
      </c>
      <c r="K735" s="87"/>
      <c r="L735" s="87" t="s">
        <v>7438</v>
      </c>
      <c r="M735" s="87" t="s">
        <v>7304</v>
      </c>
      <c r="N735" s="87"/>
      <c r="O735" s="87"/>
      <c r="P735" s="87"/>
      <c r="Q735" s="87"/>
      <c r="R735" s="87"/>
      <c r="S735" s="87"/>
      <c r="T735" s="87"/>
      <c r="U735" s="147" t="s">
        <v>7870</v>
      </c>
    </row>
    <row r="736" spans="1:21" s="63" customFormat="1" ht="15" hidden="1" outlineLevel="1">
      <c r="A736" s="144" t="s">
        <v>7036</v>
      </c>
      <c r="B736" s="87"/>
      <c r="C736" s="87"/>
      <c r="D736" s="87" t="s">
        <v>7682</v>
      </c>
      <c r="F736" s="87" t="s">
        <v>6726</v>
      </c>
      <c r="H736" s="87" t="s">
        <v>639</v>
      </c>
      <c r="I736" s="87" t="s">
        <v>7683</v>
      </c>
      <c r="J736" s="87" t="s">
        <v>7171</v>
      </c>
      <c r="K736" s="87"/>
      <c r="L736" s="87" t="s">
        <v>7439</v>
      </c>
      <c r="M736" s="87" t="s">
        <v>7305</v>
      </c>
      <c r="N736" s="87"/>
      <c r="O736" s="87"/>
      <c r="P736" s="87"/>
      <c r="Q736" s="87"/>
      <c r="R736" s="87"/>
      <c r="S736" s="87"/>
      <c r="T736" s="87"/>
      <c r="U736" s="147" t="s">
        <v>15</v>
      </c>
    </row>
    <row r="737" spans="1:21" s="63" customFormat="1" ht="15" hidden="1" outlineLevel="1">
      <c r="A737" s="144" t="s">
        <v>7037</v>
      </c>
      <c r="B737" s="87"/>
      <c r="C737" s="87"/>
      <c r="D737" s="87" t="s">
        <v>7684</v>
      </c>
      <c r="F737" s="87" t="s">
        <v>7514</v>
      </c>
      <c r="H737" s="87" t="s">
        <v>818</v>
      </c>
      <c r="I737" s="87" t="s">
        <v>7553</v>
      </c>
      <c r="J737" s="87" t="s">
        <v>7172</v>
      </c>
      <c r="K737" s="87"/>
      <c r="L737" s="87" t="s">
        <v>7440</v>
      </c>
      <c r="M737" s="87" t="s">
        <v>7306</v>
      </c>
      <c r="N737" s="87"/>
      <c r="O737" s="87"/>
      <c r="P737" s="87"/>
      <c r="Q737" s="87"/>
      <c r="R737" s="87"/>
      <c r="S737" s="87"/>
      <c r="T737" s="87"/>
      <c r="U737" s="147" t="s">
        <v>7871</v>
      </c>
    </row>
    <row r="738" spans="1:21" s="63" customFormat="1" ht="15" hidden="1" outlineLevel="1">
      <c r="A738" s="144" t="s">
        <v>7038</v>
      </c>
      <c r="B738" s="87"/>
      <c r="C738" s="87"/>
      <c r="D738" s="87" t="s">
        <v>7685</v>
      </c>
      <c r="F738" s="87" t="s">
        <v>4385</v>
      </c>
      <c r="H738" s="87" t="s">
        <v>449</v>
      </c>
      <c r="I738" s="87" t="s">
        <v>7686</v>
      </c>
      <c r="J738" s="87" t="s">
        <v>7173</v>
      </c>
      <c r="K738" s="87"/>
      <c r="L738" s="87" t="s">
        <v>7441</v>
      </c>
      <c r="M738" s="87" t="s">
        <v>7307</v>
      </c>
      <c r="N738" s="87"/>
      <c r="O738" s="87"/>
      <c r="P738" s="87"/>
      <c r="Q738" s="87"/>
      <c r="R738" s="87"/>
      <c r="S738" s="87"/>
      <c r="T738" s="87"/>
      <c r="U738" s="147" t="s">
        <v>7872</v>
      </c>
    </row>
    <row r="739" spans="1:21" s="63" customFormat="1" ht="15" hidden="1" outlineLevel="1">
      <c r="A739" s="144" t="s">
        <v>3509</v>
      </c>
      <c r="B739" s="87"/>
      <c r="C739" s="87"/>
      <c r="D739" s="87" t="s">
        <v>7687</v>
      </c>
      <c r="F739" s="87" t="s">
        <v>3553</v>
      </c>
      <c r="H739" s="87" t="s">
        <v>1066</v>
      </c>
      <c r="I739" s="87" t="s">
        <v>3575</v>
      </c>
      <c r="J739" s="87" t="s">
        <v>7174</v>
      </c>
      <c r="K739" s="87"/>
      <c r="L739" s="87" t="s">
        <v>7442</v>
      </c>
      <c r="M739" s="87" t="s">
        <v>7308</v>
      </c>
      <c r="N739" s="87"/>
      <c r="O739" s="87"/>
      <c r="P739" s="87"/>
      <c r="Q739" s="87"/>
      <c r="R739" s="87"/>
      <c r="S739" s="87"/>
      <c r="T739" s="87"/>
      <c r="U739" s="147" t="s">
        <v>7873</v>
      </c>
    </row>
    <row r="740" spans="1:21" s="63" customFormat="1" ht="15" hidden="1" outlineLevel="1">
      <c r="A740" s="144" t="s">
        <v>7039</v>
      </c>
      <c r="B740" s="87"/>
      <c r="C740" s="87"/>
      <c r="D740" s="87" t="s">
        <v>7688</v>
      </c>
      <c r="F740" s="87" t="s">
        <v>3550</v>
      </c>
      <c r="H740" s="87" t="s">
        <v>818</v>
      </c>
      <c r="I740" s="87" t="s">
        <v>7689</v>
      </c>
      <c r="J740" s="87" t="s">
        <v>7175</v>
      </c>
      <c r="K740" s="87"/>
      <c r="L740" s="87" t="s">
        <v>7443</v>
      </c>
      <c r="M740" s="87" t="s">
        <v>7309</v>
      </c>
      <c r="N740" s="87"/>
      <c r="O740" s="87"/>
      <c r="P740" s="87"/>
      <c r="Q740" s="87"/>
      <c r="R740" s="87"/>
      <c r="S740" s="87"/>
      <c r="T740" s="87"/>
      <c r="U740" s="147" t="s">
        <v>7874</v>
      </c>
    </row>
    <row r="741" spans="1:21" s="63" customFormat="1" ht="15" hidden="1" outlineLevel="1">
      <c r="A741" s="144" t="s">
        <v>3508</v>
      </c>
      <c r="B741" s="87"/>
      <c r="C741" s="87"/>
      <c r="D741" s="87" t="s">
        <v>7690</v>
      </c>
      <c r="F741" s="87" t="s">
        <v>3554</v>
      </c>
      <c r="H741" s="87" t="s">
        <v>818</v>
      </c>
      <c r="I741" s="87" t="s">
        <v>3576</v>
      </c>
      <c r="J741" s="87" t="s">
        <v>7176</v>
      </c>
      <c r="K741" s="87"/>
      <c r="L741" s="87" t="s">
        <v>7444</v>
      </c>
      <c r="M741" s="87" t="s">
        <v>7310</v>
      </c>
      <c r="N741" s="87"/>
      <c r="O741" s="87"/>
      <c r="P741" s="87"/>
      <c r="Q741" s="87"/>
      <c r="R741" s="87"/>
      <c r="S741" s="87"/>
      <c r="T741" s="87"/>
      <c r="U741" s="147" t="s">
        <v>7837</v>
      </c>
    </row>
    <row r="742" spans="1:21" s="63" customFormat="1" ht="15" hidden="1" outlineLevel="1">
      <c r="A742" s="144" t="s">
        <v>7040</v>
      </c>
      <c r="B742" s="87"/>
      <c r="C742" s="87"/>
      <c r="D742" s="87" t="s">
        <v>7691</v>
      </c>
      <c r="F742" s="87" t="s">
        <v>3554</v>
      </c>
      <c r="H742" s="87" t="s">
        <v>818</v>
      </c>
      <c r="I742" s="87" t="s">
        <v>7692</v>
      </c>
      <c r="J742" s="87" t="s">
        <v>7177</v>
      </c>
      <c r="K742" s="87"/>
      <c r="L742" s="87" t="s">
        <v>7445</v>
      </c>
      <c r="M742" s="87"/>
      <c r="N742" s="87"/>
      <c r="O742" s="87"/>
      <c r="P742" s="87"/>
      <c r="Q742" s="87"/>
      <c r="R742" s="87"/>
      <c r="S742" s="87"/>
      <c r="T742" s="87"/>
      <c r="U742" s="146" t="s">
        <v>7875</v>
      </c>
    </row>
    <row r="743" spans="1:21" s="63" customFormat="1" ht="15" hidden="1" outlineLevel="1">
      <c r="A743" s="144" t="s">
        <v>7041</v>
      </c>
      <c r="B743" s="87"/>
      <c r="C743" s="87"/>
      <c r="D743" s="87" t="s">
        <v>7693</v>
      </c>
      <c r="F743" s="87" t="s">
        <v>4295</v>
      </c>
      <c r="H743" s="87" t="s">
        <v>831</v>
      </c>
      <c r="I743" s="87" t="s">
        <v>7694</v>
      </c>
      <c r="J743" s="87" t="s">
        <v>7178</v>
      </c>
      <c r="K743" s="87"/>
      <c r="L743" s="87" t="s">
        <v>7446</v>
      </c>
      <c r="M743" s="87" t="s">
        <v>7311</v>
      </c>
      <c r="N743" s="87"/>
      <c r="O743" s="87"/>
      <c r="P743" s="87"/>
      <c r="Q743" s="87"/>
      <c r="R743" s="87"/>
      <c r="S743" s="87"/>
      <c r="T743" s="87"/>
      <c r="U743" s="147" t="s">
        <v>7840</v>
      </c>
    </row>
    <row r="744" spans="1:21" s="63" customFormat="1" ht="15" hidden="1" outlineLevel="1">
      <c r="A744" s="144" t="s">
        <v>7042</v>
      </c>
      <c r="B744" s="87"/>
      <c r="C744" s="87"/>
      <c r="D744" s="87" t="s">
        <v>7695</v>
      </c>
      <c r="F744" s="87" t="s">
        <v>7696</v>
      </c>
      <c r="H744" s="87" t="s">
        <v>818</v>
      </c>
      <c r="I744" s="87" t="s">
        <v>7697</v>
      </c>
      <c r="J744" s="87" t="s">
        <v>7179</v>
      </c>
      <c r="K744" s="87"/>
      <c r="L744" s="87" t="s">
        <v>7447</v>
      </c>
      <c r="M744" s="87" t="s">
        <v>7312</v>
      </c>
      <c r="N744" s="87"/>
      <c r="O744" s="87"/>
      <c r="P744" s="87"/>
      <c r="Q744" s="87"/>
      <c r="R744" s="87"/>
      <c r="S744" s="87"/>
      <c r="T744" s="87"/>
      <c r="U744" s="147" t="s">
        <v>7876</v>
      </c>
    </row>
    <row r="745" spans="1:21" s="63" customFormat="1" ht="15" hidden="1" outlineLevel="1">
      <c r="A745" s="144" t="s">
        <v>7043</v>
      </c>
      <c r="B745" s="87"/>
      <c r="C745" s="87"/>
      <c r="D745" s="87" t="s">
        <v>5291</v>
      </c>
      <c r="F745" s="87" t="s">
        <v>3556</v>
      </c>
      <c r="H745" s="87" t="s">
        <v>644</v>
      </c>
      <c r="I745" s="87" t="s">
        <v>7547</v>
      </c>
      <c r="J745" s="87" t="s">
        <v>7180</v>
      </c>
      <c r="K745" s="87"/>
      <c r="L745" s="87" t="s">
        <v>7448</v>
      </c>
      <c r="M745" s="87" t="s">
        <v>7313</v>
      </c>
      <c r="N745" s="87"/>
      <c r="O745" s="87"/>
      <c r="P745" s="87"/>
      <c r="Q745" s="87"/>
      <c r="R745" s="87"/>
      <c r="S745" s="87"/>
      <c r="T745" s="87"/>
      <c r="U745" s="146" t="s">
        <v>7877</v>
      </c>
    </row>
    <row r="746" spans="1:21" s="63" customFormat="1" ht="15" hidden="1" outlineLevel="1">
      <c r="A746" s="144" t="s">
        <v>7044</v>
      </c>
      <c r="B746" s="87"/>
      <c r="C746" s="87"/>
      <c r="D746" s="87" t="s">
        <v>7698</v>
      </c>
      <c r="F746" s="87" t="s">
        <v>7699</v>
      </c>
      <c r="H746" s="87" t="s">
        <v>655</v>
      </c>
      <c r="I746" s="87" t="s">
        <v>7700</v>
      </c>
      <c r="J746" s="87" t="s">
        <v>7181</v>
      </c>
      <c r="K746" s="87"/>
      <c r="L746" s="87" t="s">
        <v>7449</v>
      </c>
      <c r="M746" s="87" t="s">
        <v>7314</v>
      </c>
      <c r="N746" s="87"/>
      <c r="O746" s="87"/>
      <c r="P746" s="87"/>
      <c r="Q746" s="87"/>
      <c r="R746" s="87"/>
      <c r="S746" s="87"/>
      <c r="T746" s="87"/>
      <c r="U746" s="147" t="s">
        <v>5594</v>
      </c>
    </row>
    <row r="747" spans="1:21" s="63" customFormat="1" ht="15" hidden="1" outlineLevel="1">
      <c r="A747" s="144" t="s">
        <v>7045</v>
      </c>
      <c r="B747" s="87"/>
      <c r="C747" s="87"/>
      <c r="D747" s="87" t="s">
        <v>7701</v>
      </c>
      <c r="F747" s="87" t="s">
        <v>7514</v>
      </c>
      <c r="H747" s="87" t="s">
        <v>818</v>
      </c>
      <c r="I747" s="87" t="s">
        <v>7579</v>
      </c>
      <c r="J747" s="87" t="s">
        <v>7182</v>
      </c>
      <c r="K747" s="87"/>
      <c r="L747" s="87" t="s">
        <v>7450</v>
      </c>
      <c r="M747" s="87"/>
      <c r="N747" s="87"/>
      <c r="O747" s="87"/>
      <c r="P747" s="87"/>
      <c r="Q747" s="87"/>
      <c r="R747" s="87"/>
      <c r="S747" s="87"/>
      <c r="T747" s="87"/>
      <c r="U747" s="147" t="s">
        <v>7878</v>
      </c>
    </row>
    <row r="748" spans="1:21" s="63" customFormat="1" ht="15" hidden="1" outlineLevel="1">
      <c r="A748" s="144" t="s">
        <v>7046</v>
      </c>
      <c r="B748" s="87"/>
      <c r="C748" s="87"/>
      <c r="D748" s="87" t="s">
        <v>7702</v>
      </c>
      <c r="F748" s="87" t="s">
        <v>7703</v>
      </c>
      <c r="H748" s="87" t="s">
        <v>3564</v>
      </c>
      <c r="I748" s="87" t="s">
        <v>7704</v>
      </c>
      <c r="J748" s="87" t="s">
        <v>7183</v>
      </c>
      <c r="K748" s="87"/>
      <c r="L748" s="87" t="s">
        <v>7451</v>
      </c>
      <c r="M748" s="87" t="s">
        <v>7315</v>
      </c>
      <c r="N748" s="87"/>
      <c r="O748" s="87"/>
      <c r="P748" s="87"/>
      <c r="Q748" s="87"/>
      <c r="R748" s="87"/>
      <c r="S748" s="87"/>
      <c r="T748" s="87"/>
      <c r="U748" s="146" t="s">
        <v>15</v>
      </c>
    </row>
    <row r="749" spans="1:21" s="63" customFormat="1" ht="15" hidden="1" outlineLevel="1">
      <c r="A749" s="144" t="s">
        <v>7047</v>
      </c>
      <c r="B749" s="87"/>
      <c r="C749" s="87"/>
      <c r="D749" s="87" t="s">
        <v>7705</v>
      </c>
      <c r="F749" s="87" t="s">
        <v>7568</v>
      </c>
      <c r="H749" s="87" t="s">
        <v>818</v>
      </c>
      <c r="I749" s="87" t="s">
        <v>7706</v>
      </c>
      <c r="J749" s="87" t="s">
        <v>7184</v>
      </c>
      <c r="K749" s="87"/>
      <c r="L749" s="87" t="s">
        <v>7452</v>
      </c>
      <c r="M749" s="87" t="s">
        <v>7316</v>
      </c>
      <c r="N749" s="87"/>
      <c r="O749" s="87"/>
      <c r="P749" s="87"/>
      <c r="Q749" s="87"/>
      <c r="R749" s="87"/>
      <c r="S749" s="87"/>
      <c r="T749" s="87"/>
      <c r="U749" s="146" t="s">
        <v>7879</v>
      </c>
    </row>
    <row r="750" spans="1:21" s="63" customFormat="1" ht="15" hidden="1" outlineLevel="1">
      <c r="A750" s="144" t="s">
        <v>7048</v>
      </c>
      <c r="B750" s="87"/>
      <c r="C750" s="87"/>
      <c r="D750" s="87" t="s">
        <v>7707</v>
      </c>
      <c r="F750" s="87" t="s">
        <v>7650</v>
      </c>
      <c r="H750" s="87" t="s">
        <v>818</v>
      </c>
      <c r="I750" s="87" t="s">
        <v>7708</v>
      </c>
      <c r="J750" s="87" t="s">
        <v>7185</v>
      </c>
      <c r="K750" s="87"/>
      <c r="L750" s="87" t="s">
        <v>7453</v>
      </c>
      <c r="M750" s="87" t="s">
        <v>7317</v>
      </c>
      <c r="N750" s="87"/>
      <c r="O750" s="87"/>
      <c r="P750" s="87"/>
      <c r="Q750" s="87"/>
      <c r="R750" s="87"/>
      <c r="S750" s="87"/>
      <c r="T750" s="87"/>
      <c r="U750" s="147" t="s">
        <v>7842</v>
      </c>
    </row>
    <row r="751" spans="1:21" s="63" customFormat="1" ht="15" hidden="1" outlineLevel="1">
      <c r="A751" s="144" t="s">
        <v>7049</v>
      </c>
      <c r="B751" s="87"/>
      <c r="C751" s="87"/>
      <c r="D751" s="87" t="s">
        <v>7709</v>
      </c>
      <c r="F751" s="87" t="s">
        <v>4279</v>
      </c>
      <c r="H751" s="87" t="s">
        <v>644</v>
      </c>
      <c r="I751" s="87" t="s">
        <v>7710</v>
      </c>
      <c r="J751" s="87" t="s">
        <v>7186</v>
      </c>
      <c r="K751" s="87"/>
      <c r="L751" s="87" t="s">
        <v>7454</v>
      </c>
      <c r="M751" s="87" t="s">
        <v>7318</v>
      </c>
      <c r="N751" s="87"/>
      <c r="O751" s="87"/>
      <c r="P751" s="87"/>
      <c r="Q751" s="87"/>
      <c r="R751" s="87"/>
      <c r="S751" s="87"/>
      <c r="T751" s="87"/>
      <c r="U751" s="146" t="s">
        <v>7867</v>
      </c>
    </row>
    <row r="752" spans="1:21" s="63" customFormat="1" ht="15" hidden="1" outlineLevel="1">
      <c r="A752" s="144" t="s">
        <v>7050</v>
      </c>
      <c r="B752" s="87"/>
      <c r="C752" s="87"/>
      <c r="D752" s="87" t="s">
        <v>7711</v>
      </c>
      <c r="F752" s="87" t="s">
        <v>7712</v>
      </c>
      <c r="H752" s="87" t="s">
        <v>655</v>
      </c>
      <c r="I752" s="87" t="s">
        <v>7713</v>
      </c>
      <c r="J752" s="87" t="s">
        <v>7187</v>
      </c>
      <c r="K752" s="87"/>
      <c r="L752" s="87" t="s">
        <v>7455</v>
      </c>
      <c r="M752" s="87" t="s">
        <v>7319</v>
      </c>
      <c r="N752" s="87"/>
      <c r="O752" s="87"/>
      <c r="P752" s="87"/>
      <c r="Q752" s="87"/>
      <c r="R752" s="87"/>
      <c r="S752" s="87"/>
      <c r="T752" s="87"/>
      <c r="U752" s="147" t="s">
        <v>7880</v>
      </c>
    </row>
    <row r="753" spans="1:21" s="63" customFormat="1" ht="15" hidden="1" outlineLevel="1">
      <c r="A753" s="144" t="s">
        <v>7051</v>
      </c>
      <c r="B753" s="87"/>
      <c r="C753" s="87"/>
      <c r="D753" s="87" t="s">
        <v>7714</v>
      </c>
      <c r="F753" s="87" t="s">
        <v>7715</v>
      </c>
      <c r="H753" s="87" t="s">
        <v>818</v>
      </c>
      <c r="I753" s="87" t="s">
        <v>7716</v>
      </c>
      <c r="J753" s="87" t="s">
        <v>7188</v>
      </c>
      <c r="K753" s="87"/>
      <c r="L753" s="87" t="s">
        <v>7456</v>
      </c>
      <c r="M753" s="87" t="s">
        <v>7320</v>
      </c>
      <c r="N753" s="87"/>
      <c r="O753" s="87"/>
      <c r="P753" s="87"/>
      <c r="Q753" s="87"/>
      <c r="R753" s="87"/>
      <c r="S753" s="87"/>
      <c r="T753" s="87"/>
      <c r="U753" s="147" t="s">
        <v>7845</v>
      </c>
    </row>
    <row r="754" spans="1:21" s="63" customFormat="1" ht="15" hidden="1" outlineLevel="1">
      <c r="A754" s="144" t="s">
        <v>7052</v>
      </c>
      <c r="B754" s="87"/>
      <c r="C754" s="87"/>
      <c r="D754" s="87" t="s">
        <v>7717</v>
      </c>
      <c r="F754" s="87" t="s">
        <v>6721</v>
      </c>
      <c r="H754" s="87" t="s">
        <v>818</v>
      </c>
      <c r="I754" s="87" t="s">
        <v>7718</v>
      </c>
      <c r="J754" s="87" t="s">
        <v>7189</v>
      </c>
      <c r="K754" s="87"/>
      <c r="L754" s="87" t="s">
        <v>7457</v>
      </c>
      <c r="M754" s="87" t="s">
        <v>7321</v>
      </c>
      <c r="N754" s="87"/>
      <c r="O754" s="87"/>
      <c r="P754" s="87"/>
      <c r="Q754" s="87"/>
      <c r="R754" s="87"/>
      <c r="S754" s="87"/>
      <c r="T754" s="87"/>
      <c r="U754" s="146" t="s">
        <v>5584</v>
      </c>
    </row>
    <row r="755" spans="1:21" s="63" customFormat="1" ht="15" hidden="1" outlineLevel="1">
      <c r="A755" s="144" t="s">
        <v>7053</v>
      </c>
      <c r="B755" s="87"/>
      <c r="C755" s="87"/>
      <c r="D755" s="87" t="s">
        <v>7719</v>
      </c>
      <c r="F755" s="87" t="s">
        <v>3550</v>
      </c>
      <c r="H755" s="87" t="s">
        <v>818</v>
      </c>
      <c r="I755" s="87" t="s">
        <v>7720</v>
      </c>
      <c r="J755" s="87" t="s">
        <v>7190</v>
      </c>
      <c r="K755" s="87"/>
      <c r="L755" s="87" t="s">
        <v>7458</v>
      </c>
      <c r="M755" s="87" t="s">
        <v>7322</v>
      </c>
      <c r="N755" s="87"/>
      <c r="O755" s="87"/>
      <c r="P755" s="87"/>
      <c r="Q755" s="87"/>
      <c r="R755" s="87"/>
      <c r="S755" s="87"/>
      <c r="T755" s="87"/>
      <c r="U755" s="147" t="s">
        <v>7816</v>
      </c>
    </row>
    <row r="756" spans="1:21" s="63" customFormat="1" ht="15" hidden="1" outlineLevel="1">
      <c r="A756" s="144" t="s">
        <v>7054</v>
      </c>
      <c r="B756" s="87"/>
      <c r="C756" s="87"/>
      <c r="D756" s="87" t="s">
        <v>7721</v>
      </c>
      <c r="F756" s="87" t="s">
        <v>7722</v>
      </c>
      <c r="H756" s="87" t="s">
        <v>818</v>
      </c>
      <c r="I756" s="87" t="s">
        <v>7723</v>
      </c>
      <c r="J756" s="87" t="s">
        <v>7191</v>
      </c>
      <c r="K756" s="87"/>
      <c r="L756" s="87" t="s">
        <v>7459</v>
      </c>
      <c r="M756" s="87" t="s">
        <v>7323</v>
      </c>
      <c r="N756" s="87"/>
      <c r="O756" s="87"/>
      <c r="P756" s="87"/>
      <c r="Q756" s="87"/>
      <c r="R756" s="87"/>
      <c r="S756" s="87"/>
      <c r="T756" s="87"/>
      <c r="U756" s="146" t="s">
        <v>5584</v>
      </c>
    </row>
    <row r="757" spans="1:21" s="63" customFormat="1" ht="15" hidden="1" outlineLevel="1">
      <c r="A757" s="144" t="s">
        <v>3505</v>
      </c>
      <c r="B757" s="87"/>
      <c r="C757" s="87"/>
      <c r="D757" s="87" t="s">
        <v>7724</v>
      </c>
      <c r="F757" s="87" t="s">
        <v>3550</v>
      </c>
      <c r="H757" s="87" t="s">
        <v>818</v>
      </c>
      <c r="I757" s="87" t="s">
        <v>3579</v>
      </c>
      <c r="J757" s="87" t="s">
        <v>7192</v>
      </c>
      <c r="K757" s="87"/>
      <c r="L757" s="87" t="s">
        <v>7460</v>
      </c>
      <c r="M757" s="87" t="s">
        <v>7324</v>
      </c>
      <c r="N757" s="87"/>
      <c r="O757" s="87"/>
      <c r="P757" s="87"/>
      <c r="Q757" s="87"/>
      <c r="R757" s="87"/>
      <c r="S757" s="87"/>
      <c r="T757" s="87"/>
      <c r="U757" s="146" t="s">
        <v>5602</v>
      </c>
    </row>
    <row r="758" spans="1:21" s="63" customFormat="1" ht="15" hidden="1" outlineLevel="1">
      <c r="A758" s="144" t="s">
        <v>7055</v>
      </c>
      <c r="B758" s="87"/>
      <c r="C758" s="87"/>
      <c r="D758" s="87" t="s">
        <v>7725</v>
      </c>
      <c r="F758" s="87" t="s">
        <v>4401</v>
      </c>
      <c r="H758" s="87" t="s">
        <v>655</v>
      </c>
      <c r="I758" s="87" t="s">
        <v>7726</v>
      </c>
      <c r="J758" s="87" t="s">
        <v>7193</v>
      </c>
      <c r="K758" s="87"/>
      <c r="L758" s="87" t="s">
        <v>7461</v>
      </c>
      <c r="M758" s="87" t="s">
        <v>7325</v>
      </c>
      <c r="N758" s="87"/>
      <c r="O758" s="87"/>
      <c r="P758" s="87"/>
      <c r="Q758" s="87"/>
      <c r="R758" s="87"/>
      <c r="S758" s="87"/>
      <c r="T758" s="87"/>
      <c r="U758" s="146" t="s">
        <v>15</v>
      </c>
    </row>
    <row r="759" spans="1:21" s="63" customFormat="1" ht="15" hidden="1" outlineLevel="1">
      <c r="A759" s="144" t="s">
        <v>7056</v>
      </c>
      <c r="B759" s="87"/>
      <c r="C759" s="87"/>
      <c r="D759" s="87" t="s">
        <v>7727</v>
      </c>
      <c r="F759" s="87" t="s">
        <v>7728</v>
      </c>
      <c r="H759" s="87" t="s">
        <v>818</v>
      </c>
      <c r="I759" s="87" t="s">
        <v>7729</v>
      </c>
      <c r="J759" s="87" t="s">
        <v>7194</v>
      </c>
      <c r="K759" s="87"/>
      <c r="L759" s="87" t="s">
        <v>7462</v>
      </c>
      <c r="M759" s="87" t="s">
        <v>7326</v>
      </c>
      <c r="N759" s="87"/>
      <c r="O759" s="87"/>
      <c r="P759" s="87"/>
      <c r="Q759" s="87"/>
      <c r="R759" s="87"/>
      <c r="S759" s="87"/>
      <c r="T759" s="87"/>
      <c r="U759" s="146" t="s">
        <v>7881</v>
      </c>
    </row>
    <row r="760" spans="1:21" s="63" customFormat="1" ht="15" hidden="1" outlineLevel="1">
      <c r="A760" s="144" t="s">
        <v>7057</v>
      </c>
      <c r="B760" s="87"/>
      <c r="C760" s="87"/>
      <c r="D760" s="87" t="s">
        <v>7730</v>
      </c>
      <c r="F760" s="87" t="s">
        <v>7731</v>
      </c>
      <c r="H760" s="87" t="s">
        <v>818</v>
      </c>
      <c r="I760" s="87" t="s">
        <v>7508</v>
      </c>
      <c r="J760" s="87" t="s">
        <v>7195</v>
      </c>
      <c r="K760" s="87"/>
      <c r="L760" s="87" t="s">
        <v>7463</v>
      </c>
      <c r="M760" s="87" t="s">
        <v>7327</v>
      </c>
      <c r="N760" s="87"/>
      <c r="O760" s="87"/>
      <c r="P760" s="87"/>
      <c r="Q760" s="87"/>
      <c r="R760" s="87"/>
      <c r="S760" s="87"/>
      <c r="T760" s="87"/>
      <c r="U760" s="147" t="s">
        <v>7882</v>
      </c>
    </row>
    <row r="761" spans="1:21" s="63" customFormat="1" ht="15" hidden="1" outlineLevel="1">
      <c r="A761" s="144" t="s">
        <v>7058</v>
      </c>
      <c r="B761" s="87"/>
      <c r="C761" s="87"/>
      <c r="D761" s="87" t="s">
        <v>7732</v>
      </c>
      <c r="F761" s="87" t="s">
        <v>7733</v>
      </c>
      <c r="H761" s="87" t="s">
        <v>818</v>
      </c>
      <c r="I761" s="87" t="s">
        <v>7734</v>
      </c>
      <c r="J761" s="87" t="s">
        <v>7196</v>
      </c>
      <c r="K761" s="87"/>
      <c r="L761" s="87" t="s">
        <v>7464</v>
      </c>
      <c r="M761" s="87" t="s">
        <v>7328</v>
      </c>
      <c r="N761" s="87"/>
      <c r="O761" s="87"/>
      <c r="P761" s="87"/>
      <c r="Q761" s="87"/>
      <c r="R761" s="87"/>
      <c r="S761" s="87"/>
      <c r="T761" s="87"/>
      <c r="U761" s="147" t="s">
        <v>5602</v>
      </c>
    </row>
    <row r="762" spans="1:21" s="63" customFormat="1" ht="15" hidden="1" outlineLevel="1">
      <c r="A762" s="144" t="s">
        <v>7059</v>
      </c>
      <c r="B762" s="87"/>
      <c r="C762" s="87"/>
      <c r="D762" s="87" t="s">
        <v>7735</v>
      </c>
      <c r="F762" s="87" t="s">
        <v>3551</v>
      </c>
      <c r="H762" s="87" t="s">
        <v>818</v>
      </c>
      <c r="I762" s="87" t="s">
        <v>7736</v>
      </c>
      <c r="J762" s="87" t="s">
        <v>7197</v>
      </c>
      <c r="K762" s="87"/>
      <c r="L762" s="87" t="s">
        <v>7465</v>
      </c>
      <c r="M762" s="87" t="s">
        <v>7329</v>
      </c>
      <c r="N762" s="87"/>
      <c r="O762" s="87"/>
      <c r="P762" s="87"/>
      <c r="Q762" s="87"/>
      <c r="R762" s="87"/>
      <c r="S762" s="87"/>
      <c r="T762" s="87"/>
      <c r="U762" s="147" t="s">
        <v>5584</v>
      </c>
    </row>
    <row r="763" spans="1:21" s="63" customFormat="1" ht="15" hidden="1" outlineLevel="1">
      <c r="A763" s="144" t="s">
        <v>7060</v>
      </c>
      <c r="B763" s="87"/>
      <c r="C763" s="87"/>
      <c r="D763" s="87" t="s">
        <v>7737</v>
      </c>
      <c r="F763" s="87" t="s">
        <v>7738</v>
      </c>
      <c r="H763" s="87" t="s">
        <v>818</v>
      </c>
      <c r="I763" s="87" t="s">
        <v>7739</v>
      </c>
      <c r="J763" s="87" t="s">
        <v>7198</v>
      </c>
      <c r="K763" s="87"/>
      <c r="L763" s="87" t="s">
        <v>7466</v>
      </c>
      <c r="M763" s="87" t="s">
        <v>7330</v>
      </c>
      <c r="N763" s="87"/>
      <c r="O763" s="87"/>
      <c r="P763" s="87"/>
      <c r="Q763" s="87"/>
      <c r="R763" s="87"/>
      <c r="S763" s="87"/>
      <c r="T763" s="87"/>
      <c r="U763" s="146" t="s">
        <v>7883</v>
      </c>
    </row>
    <row r="764" spans="1:21" s="63" customFormat="1" ht="15" hidden="1" outlineLevel="1">
      <c r="A764" s="144" t="s">
        <v>7061</v>
      </c>
      <c r="B764" s="87"/>
      <c r="C764" s="87"/>
      <c r="D764" s="87" t="s">
        <v>7740</v>
      </c>
      <c r="F764" s="87" t="s">
        <v>3551</v>
      </c>
      <c r="H764" s="87" t="s">
        <v>818</v>
      </c>
      <c r="I764" s="87" t="s">
        <v>7653</v>
      </c>
      <c r="J764" s="87" t="s">
        <v>7199</v>
      </c>
      <c r="K764" s="87"/>
      <c r="L764" s="87" t="s">
        <v>7467</v>
      </c>
      <c r="M764" s="87" t="s">
        <v>7331</v>
      </c>
      <c r="N764" s="87"/>
      <c r="O764" s="87"/>
      <c r="P764" s="87"/>
      <c r="Q764" s="87"/>
      <c r="R764" s="87"/>
      <c r="S764" s="87"/>
      <c r="T764" s="87"/>
      <c r="U764" s="146" t="s">
        <v>5584</v>
      </c>
    </row>
    <row r="765" spans="1:21" s="63" customFormat="1" ht="15" hidden="1" outlineLevel="1">
      <c r="A765" s="144" t="s">
        <v>7062</v>
      </c>
      <c r="B765" s="87"/>
      <c r="C765" s="87"/>
      <c r="D765" s="87" t="s">
        <v>7741</v>
      </c>
      <c r="F765" s="87" t="s">
        <v>7742</v>
      </c>
      <c r="H765" s="87" t="s">
        <v>7743</v>
      </c>
      <c r="I765" s="87" t="s">
        <v>7744</v>
      </c>
      <c r="J765" s="87" t="s">
        <v>7200</v>
      </c>
      <c r="K765" s="87"/>
      <c r="L765" s="87" t="s">
        <v>7468</v>
      </c>
      <c r="M765" s="87" t="s">
        <v>7332</v>
      </c>
      <c r="N765" s="87"/>
      <c r="O765" s="87"/>
      <c r="P765" s="87"/>
      <c r="Q765" s="87"/>
      <c r="R765" s="87"/>
      <c r="S765" s="87"/>
      <c r="T765" s="87"/>
      <c r="U765" s="147" t="s">
        <v>7884</v>
      </c>
    </row>
    <row r="766" spans="1:21" s="63" customFormat="1" ht="15" hidden="1" outlineLevel="1">
      <c r="A766" s="144" t="s">
        <v>7063</v>
      </c>
      <c r="B766" s="87"/>
      <c r="C766" s="87"/>
      <c r="D766" s="87" t="s">
        <v>7745</v>
      </c>
      <c r="F766" s="87" t="s">
        <v>4291</v>
      </c>
      <c r="H766" s="87" t="s">
        <v>3564</v>
      </c>
      <c r="I766" s="87" t="s">
        <v>7746</v>
      </c>
      <c r="J766" s="87" t="s">
        <v>7201</v>
      </c>
      <c r="K766" s="87"/>
      <c r="L766" s="87" t="s">
        <v>7469</v>
      </c>
      <c r="M766" s="87" t="s">
        <v>7333</v>
      </c>
      <c r="N766" s="87"/>
      <c r="O766" s="87"/>
      <c r="P766" s="87"/>
      <c r="Q766" s="87"/>
      <c r="R766" s="87"/>
      <c r="S766" s="87"/>
      <c r="T766" s="87"/>
      <c r="U766" s="146" t="s">
        <v>5584</v>
      </c>
    </row>
    <row r="767" spans="1:21" s="63" customFormat="1" ht="15" hidden="1" outlineLevel="1">
      <c r="A767" s="144" t="s">
        <v>7064</v>
      </c>
      <c r="B767" s="87"/>
      <c r="C767" s="87"/>
      <c r="D767" s="87" t="s">
        <v>7747</v>
      </c>
      <c r="F767" s="87" t="s">
        <v>3550</v>
      </c>
      <c r="H767" s="87" t="s">
        <v>818</v>
      </c>
      <c r="I767" s="87" t="s">
        <v>7748</v>
      </c>
      <c r="J767" s="87" t="s">
        <v>7202</v>
      </c>
      <c r="K767" s="87"/>
      <c r="L767" s="87" t="s">
        <v>7470</v>
      </c>
      <c r="M767" s="87" t="s">
        <v>7334</v>
      </c>
      <c r="N767" s="87"/>
      <c r="O767" s="87"/>
      <c r="P767" s="87"/>
      <c r="Q767" s="87"/>
      <c r="R767" s="87"/>
      <c r="S767" s="87"/>
      <c r="T767" s="87"/>
      <c r="U767" s="147" t="s">
        <v>7885</v>
      </c>
    </row>
    <row r="768" spans="1:21" s="63" customFormat="1" ht="15" hidden="1" outlineLevel="1">
      <c r="A768" s="144" t="s">
        <v>7065</v>
      </c>
      <c r="B768" s="87"/>
      <c r="C768" s="87"/>
      <c r="D768" s="87" t="s">
        <v>7749</v>
      </c>
      <c r="F768" s="87" t="s">
        <v>7750</v>
      </c>
      <c r="H768" s="87" t="s">
        <v>3564</v>
      </c>
      <c r="I768" s="87" t="s">
        <v>7751</v>
      </c>
      <c r="J768" s="87" t="s">
        <v>7203</v>
      </c>
      <c r="K768" s="87"/>
      <c r="L768" s="87" t="s">
        <v>7471</v>
      </c>
      <c r="M768" s="87" t="s">
        <v>7335</v>
      </c>
      <c r="N768" s="87"/>
      <c r="O768" s="87"/>
      <c r="P768" s="87"/>
      <c r="Q768" s="87"/>
      <c r="R768" s="87"/>
      <c r="S768" s="87"/>
      <c r="T768" s="87"/>
      <c r="U768" s="146" t="s">
        <v>7886</v>
      </c>
    </row>
    <row r="769" spans="1:21" s="63" customFormat="1" ht="15" hidden="1" outlineLevel="1">
      <c r="A769" s="144" t="s">
        <v>7066</v>
      </c>
      <c r="B769" s="87"/>
      <c r="C769" s="87"/>
      <c r="D769" s="87" t="s">
        <v>7752</v>
      </c>
      <c r="F769" s="87" t="s">
        <v>7589</v>
      </c>
      <c r="H769" s="87" t="s">
        <v>818</v>
      </c>
      <c r="I769" s="87" t="s">
        <v>7610</v>
      </c>
      <c r="J769" s="87" t="s">
        <v>7204</v>
      </c>
      <c r="K769" s="87"/>
      <c r="L769" s="87" t="s">
        <v>7472</v>
      </c>
      <c r="M769" s="87" t="s">
        <v>7336</v>
      </c>
      <c r="N769" s="87"/>
      <c r="O769" s="87"/>
      <c r="P769" s="87"/>
      <c r="Q769" s="87"/>
      <c r="R769" s="87"/>
      <c r="S769" s="87"/>
      <c r="T769" s="87"/>
      <c r="U769" s="147" t="s">
        <v>7887</v>
      </c>
    </row>
    <row r="770" spans="1:21" s="63" customFormat="1" ht="15" hidden="1" outlineLevel="1">
      <c r="A770" s="144" t="s">
        <v>7067</v>
      </c>
      <c r="B770" s="87"/>
      <c r="C770" s="87"/>
      <c r="D770" s="87" t="s">
        <v>7753</v>
      </c>
      <c r="F770" s="87" t="s">
        <v>7514</v>
      </c>
      <c r="H770" s="87" t="s">
        <v>818</v>
      </c>
      <c r="I770" s="87" t="s">
        <v>7754</v>
      </c>
      <c r="J770" s="87" t="s">
        <v>7205</v>
      </c>
      <c r="K770" s="87"/>
      <c r="L770" s="87" t="s">
        <v>7473</v>
      </c>
      <c r="M770" s="87" t="s">
        <v>7337</v>
      </c>
      <c r="N770" s="87"/>
      <c r="O770" s="87"/>
      <c r="P770" s="87"/>
      <c r="Q770" s="87"/>
      <c r="R770" s="87"/>
      <c r="S770" s="87"/>
      <c r="T770" s="87"/>
      <c r="U770" s="146" t="s">
        <v>5584</v>
      </c>
    </row>
    <row r="771" spans="1:21" s="63" customFormat="1" ht="15" hidden="1" outlineLevel="1">
      <c r="A771" s="144" t="s">
        <v>7068</v>
      </c>
      <c r="B771" s="87"/>
      <c r="C771" s="87"/>
      <c r="D771" s="87" t="s">
        <v>7755</v>
      </c>
      <c r="F771" s="87" t="s">
        <v>7756</v>
      </c>
      <c r="H771" s="87" t="s">
        <v>818</v>
      </c>
      <c r="I771" s="87" t="s">
        <v>7757</v>
      </c>
      <c r="J771" s="87" t="s">
        <v>7206</v>
      </c>
      <c r="K771" s="87"/>
      <c r="L771" s="87" t="s">
        <v>7474</v>
      </c>
      <c r="M771" s="87" t="s">
        <v>7338</v>
      </c>
      <c r="N771" s="87"/>
      <c r="O771" s="87"/>
      <c r="P771" s="87"/>
      <c r="Q771" s="87"/>
      <c r="R771" s="87"/>
      <c r="S771" s="87"/>
      <c r="T771" s="87"/>
      <c r="U771" s="146" t="s">
        <v>5598</v>
      </c>
    </row>
    <row r="772" spans="1:21" s="63" customFormat="1" ht="15" hidden="1" outlineLevel="1">
      <c r="A772" s="144" t="s">
        <v>3502</v>
      </c>
      <c r="B772" s="87"/>
      <c r="C772" s="87"/>
      <c r="D772" s="87" t="s">
        <v>3537</v>
      </c>
      <c r="F772" s="87" t="s">
        <v>3557</v>
      </c>
      <c r="H772" s="87" t="s">
        <v>449</v>
      </c>
      <c r="I772" s="87" t="s">
        <v>825</v>
      </c>
      <c r="J772" s="87" t="s">
        <v>7207</v>
      </c>
      <c r="K772" s="87"/>
      <c r="L772" s="87"/>
      <c r="M772" s="87"/>
      <c r="N772" s="87"/>
      <c r="O772" s="87"/>
      <c r="P772" s="87"/>
      <c r="Q772" s="87"/>
      <c r="R772" s="87"/>
      <c r="S772" s="87"/>
      <c r="T772" s="87"/>
      <c r="U772" s="147" t="s">
        <v>7888</v>
      </c>
    </row>
    <row r="773" spans="1:21" s="63" customFormat="1" ht="15" hidden="1" outlineLevel="1">
      <c r="A773" s="144" t="s">
        <v>834</v>
      </c>
      <c r="B773" s="87"/>
      <c r="C773" s="87"/>
      <c r="D773" s="87" t="s">
        <v>7758</v>
      </c>
      <c r="F773" s="87" t="s">
        <v>3558</v>
      </c>
      <c r="H773" s="87" t="s">
        <v>836</v>
      </c>
      <c r="I773" s="87" t="s">
        <v>837</v>
      </c>
      <c r="J773" s="87" t="s">
        <v>7208</v>
      </c>
      <c r="K773" s="87"/>
      <c r="L773" s="87" t="s">
        <v>7475</v>
      </c>
      <c r="M773" s="87" t="s">
        <v>7339</v>
      </c>
      <c r="N773" s="87"/>
      <c r="O773" s="87"/>
      <c r="P773" s="87"/>
      <c r="Q773" s="87"/>
      <c r="R773" s="87"/>
      <c r="S773" s="87"/>
      <c r="T773" s="87"/>
      <c r="U773" s="146" t="s">
        <v>7889</v>
      </c>
    </row>
    <row r="774" spans="1:21" s="63" customFormat="1" ht="15" hidden="1" outlineLevel="1">
      <c r="A774" s="144" t="s">
        <v>3950</v>
      </c>
      <c r="B774" s="87"/>
      <c r="C774" s="87"/>
      <c r="D774" s="87" t="s">
        <v>7759</v>
      </c>
      <c r="F774" s="87" t="s">
        <v>4416</v>
      </c>
      <c r="H774" s="87" t="s">
        <v>4417</v>
      </c>
      <c r="I774" s="87" t="s">
        <v>7760</v>
      </c>
      <c r="J774" s="87" t="s">
        <v>7209</v>
      </c>
      <c r="K774" s="87"/>
      <c r="L774" s="87" t="s">
        <v>7476</v>
      </c>
      <c r="M774" s="87" t="s">
        <v>7340</v>
      </c>
      <c r="N774" s="87"/>
      <c r="O774" s="87"/>
      <c r="P774" s="87"/>
      <c r="Q774" s="87"/>
      <c r="R774" s="87"/>
      <c r="S774" s="87"/>
      <c r="T774" s="87"/>
      <c r="U774" s="146" t="s">
        <v>7890</v>
      </c>
    </row>
    <row r="775" spans="1:21" s="63" customFormat="1" ht="15" hidden="1" outlineLevel="1">
      <c r="A775" s="144" t="s">
        <v>5514</v>
      </c>
      <c r="B775" s="87"/>
      <c r="C775" s="87"/>
      <c r="D775" s="87" t="s">
        <v>7761</v>
      </c>
      <c r="F775" s="87" t="s">
        <v>3550</v>
      </c>
      <c r="H775" s="87" t="s">
        <v>818</v>
      </c>
      <c r="I775" s="87" t="s">
        <v>7762</v>
      </c>
      <c r="J775" s="87" t="s">
        <v>7210</v>
      </c>
      <c r="K775" s="87"/>
      <c r="L775" s="87" t="s">
        <v>7477</v>
      </c>
      <c r="M775" s="87" t="s">
        <v>7341</v>
      </c>
      <c r="N775" s="87"/>
      <c r="O775" s="87"/>
      <c r="P775" s="87"/>
      <c r="Q775" s="87"/>
      <c r="R775" s="87"/>
      <c r="S775" s="87"/>
      <c r="T775" s="87"/>
      <c r="U775" s="147" t="s">
        <v>7845</v>
      </c>
    </row>
    <row r="776" spans="1:21" s="63" customFormat="1" ht="15" hidden="1" outlineLevel="1">
      <c r="A776" s="144" t="s">
        <v>3500</v>
      </c>
      <c r="B776" s="87"/>
      <c r="C776" s="87"/>
      <c r="D776" s="87" t="s">
        <v>3539</v>
      </c>
      <c r="F776" s="87" t="s">
        <v>3559</v>
      </c>
      <c r="H776" s="87" t="s">
        <v>836</v>
      </c>
      <c r="I776" s="87" t="s">
        <v>3581</v>
      </c>
      <c r="J776" s="87" t="s">
        <v>7211</v>
      </c>
      <c r="K776" s="87"/>
      <c r="L776" s="87" t="s">
        <v>7478</v>
      </c>
      <c r="M776" s="87"/>
      <c r="N776" s="87"/>
      <c r="O776" s="87"/>
      <c r="P776" s="87"/>
      <c r="Q776" s="87"/>
      <c r="R776" s="87"/>
      <c r="S776" s="87"/>
      <c r="T776" s="87"/>
      <c r="U776" s="147" t="s">
        <v>5602</v>
      </c>
    </row>
    <row r="777" spans="1:21" s="63" customFormat="1" ht="15" hidden="1" outlineLevel="1">
      <c r="A777" s="144" t="s">
        <v>7069</v>
      </c>
      <c r="B777" s="87"/>
      <c r="C777" s="87"/>
      <c r="D777" s="87" t="s">
        <v>7763</v>
      </c>
      <c r="F777" s="87" t="s">
        <v>3545</v>
      </c>
      <c r="H777" s="87" t="s">
        <v>818</v>
      </c>
      <c r="I777" s="87" t="s">
        <v>7764</v>
      </c>
      <c r="J777" s="87" t="s">
        <v>7212</v>
      </c>
      <c r="K777" s="87"/>
      <c r="L777" s="87" t="s">
        <v>7479</v>
      </c>
      <c r="M777" s="87" t="s">
        <v>7342</v>
      </c>
      <c r="N777" s="87"/>
      <c r="O777" s="87"/>
      <c r="P777" s="87"/>
      <c r="Q777" s="87"/>
      <c r="R777" s="87"/>
      <c r="S777" s="87"/>
      <c r="T777" s="87"/>
      <c r="U777" s="147" t="s">
        <v>7891</v>
      </c>
    </row>
    <row r="778" spans="1:21" s="63" customFormat="1" ht="15" hidden="1" outlineLevel="1">
      <c r="A778" s="144" t="s">
        <v>7070</v>
      </c>
      <c r="B778" s="87"/>
      <c r="C778" s="87"/>
      <c r="D778" s="87" t="s">
        <v>7765</v>
      </c>
      <c r="F778" s="87" t="s">
        <v>3550</v>
      </c>
      <c r="H778" s="87" t="s">
        <v>818</v>
      </c>
      <c r="I778" s="87" t="s">
        <v>7766</v>
      </c>
      <c r="J778" s="87" t="s">
        <v>7213</v>
      </c>
      <c r="K778" s="87"/>
      <c r="L778" s="87" t="s">
        <v>7480</v>
      </c>
      <c r="M778" s="87" t="s">
        <v>7343</v>
      </c>
      <c r="N778" s="87"/>
      <c r="O778" s="87"/>
      <c r="P778" s="87"/>
      <c r="Q778" s="87"/>
      <c r="R778" s="87"/>
      <c r="S778" s="87"/>
      <c r="T778" s="87"/>
      <c r="U778" s="146" t="s">
        <v>7892</v>
      </c>
    </row>
    <row r="779" spans="1:21" s="63" customFormat="1" ht="15" hidden="1" outlineLevel="1">
      <c r="A779" s="144" t="s">
        <v>7071</v>
      </c>
      <c r="B779" s="87"/>
      <c r="C779" s="87"/>
      <c r="D779" s="87" t="s">
        <v>7767</v>
      </c>
      <c r="F779" s="87" t="s">
        <v>7768</v>
      </c>
      <c r="H779" s="87" t="s">
        <v>818</v>
      </c>
      <c r="I779" s="87" t="s">
        <v>7769</v>
      </c>
      <c r="J779" s="87" t="s">
        <v>7214</v>
      </c>
      <c r="K779" s="87"/>
      <c r="L779" s="87"/>
      <c r="M779" s="87"/>
      <c r="N779" s="87"/>
      <c r="O779" s="87"/>
      <c r="P779" s="87"/>
      <c r="Q779" s="87"/>
      <c r="R779" s="87"/>
      <c r="S779" s="87"/>
      <c r="T779" s="87"/>
      <c r="U779" s="146" t="s">
        <v>5602</v>
      </c>
    </row>
    <row r="780" spans="1:21" s="63" customFormat="1" ht="15" hidden="1" outlineLevel="1">
      <c r="A780" s="144" t="s">
        <v>7072</v>
      </c>
      <c r="B780" s="87"/>
      <c r="C780" s="87"/>
      <c r="D780" s="87" t="s">
        <v>7770</v>
      </c>
      <c r="F780" s="87" t="s">
        <v>7771</v>
      </c>
      <c r="H780" s="87" t="s">
        <v>655</v>
      </c>
      <c r="I780" s="87" t="s">
        <v>7772</v>
      </c>
      <c r="J780" s="87" t="s">
        <v>7215</v>
      </c>
      <c r="K780" s="87"/>
      <c r="L780" s="87" t="s">
        <v>7481</v>
      </c>
      <c r="M780" s="87" t="s">
        <v>7344</v>
      </c>
      <c r="N780" s="87"/>
      <c r="O780" s="87"/>
      <c r="P780" s="87"/>
      <c r="Q780" s="87"/>
      <c r="R780" s="87"/>
      <c r="S780" s="87"/>
      <c r="T780" s="87"/>
      <c r="U780" s="147" t="s">
        <v>7890</v>
      </c>
    </row>
    <row r="781" spans="1:21" s="63" customFormat="1" ht="15" hidden="1" outlineLevel="1">
      <c r="A781" s="144" t="s">
        <v>7073</v>
      </c>
      <c r="B781" s="87"/>
      <c r="C781" s="87"/>
      <c r="D781" s="87" t="s">
        <v>7773</v>
      </c>
      <c r="F781" s="87" t="s">
        <v>7589</v>
      </c>
      <c r="H781" s="87" t="s">
        <v>818</v>
      </c>
      <c r="I781" s="87" t="s">
        <v>7774</v>
      </c>
      <c r="J781" s="87" t="s">
        <v>7216</v>
      </c>
      <c r="K781" s="87"/>
      <c r="L781" s="87" t="s">
        <v>7482</v>
      </c>
      <c r="M781" s="87" t="s">
        <v>7345</v>
      </c>
      <c r="N781" s="87"/>
      <c r="O781" s="87"/>
      <c r="P781" s="87"/>
      <c r="Q781" s="87"/>
      <c r="R781" s="87"/>
      <c r="S781" s="87"/>
      <c r="T781" s="87"/>
      <c r="U781" s="147" t="s">
        <v>7893</v>
      </c>
    </row>
    <row r="782" spans="1:21" s="63" customFormat="1" ht="15" hidden="1" outlineLevel="1">
      <c r="A782" s="144" t="s">
        <v>7074</v>
      </c>
      <c r="B782" s="87"/>
      <c r="C782" s="87"/>
      <c r="D782" s="87" t="s">
        <v>7775</v>
      </c>
      <c r="F782" s="87" t="s">
        <v>6721</v>
      </c>
      <c r="H782" s="87" t="s">
        <v>818</v>
      </c>
      <c r="I782" s="87" t="s">
        <v>7523</v>
      </c>
      <c r="J782" s="87" t="s">
        <v>7217</v>
      </c>
      <c r="K782" s="87"/>
      <c r="L782" s="87" t="s">
        <v>7483</v>
      </c>
      <c r="M782" s="87" t="s">
        <v>7346</v>
      </c>
      <c r="N782" s="87"/>
      <c r="O782" s="87"/>
      <c r="P782" s="87"/>
      <c r="Q782" s="87"/>
      <c r="R782" s="87"/>
      <c r="S782" s="87"/>
      <c r="T782" s="87"/>
      <c r="U782" s="146" t="s">
        <v>7894</v>
      </c>
    </row>
    <row r="783" spans="1:21" s="63" customFormat="1" ht="15" hidden="1" outlineLevel="1">
      <c r="A783" s="144" t="s">
        <v>7075</v>
      </c>
      <c r="B783" s="87"/>
      <c r="C783" s="87"/>
      <c r="D783" s="87" t="s">
        <v>7776</v>
      </c>
      <c r="F783" s="87" t="s">
        <v>3561</v>
      </c>
      <c r="H783" s="87" t="s">
        <v>818</v>
      </c>
      <c r="I783" s="87" t="s">
        <v>7777</v>
      </c>
      <c r="J783" s="87" t="s">
        <v>7218</v>
      </c>
      <c r="K783" s="87"/>
      <c r="L783" s="87" t="s">
        <v>7484</v>
      </c>
      <c r="M783" s="87" t="s">
        <v>7347</v>
      </c>
      <c r="N783" s="87"/>
      <c r="O783" s="87"/>
      <c r="P783" s="87"/>
      <c r="Q783" s="87"/>
      <c r="R783" s="87"/>
      <c r="S783" s="87"/>
      <c r="T783" s="87"/>
      <c r="U783" s="146" t="s">
        <v>7895</v>
      </c>
    </row>
    <row r="784" spans="1:21" s="63" customFormat="1" ht="15" hidden="1" outlineLevel="1">
      <c r="A784" s="144" t="s">
        <v>7076</v>
      </c>
      <c r="B784" s="87"/>
      <c r="C784" s="87"/>
      <c r="D784" s="87" t="s">
        <v>7778</v>
      </c>
      <c r="F784" s="87" t="s">
        <v>7565</v>
      </c>
      <c r="H784" s="87" t="s">
        <v>818</v>
      </c>
      <c r="I784" s="87" t="s">
        <v>7779</v>
      </c>
      <c r="J784" s="87" t="s">
        <v>7219</v>
      </c>
      <c r="K784" s="87"/>
      <c r="L784" s="87" t="s">
        <v>7485</v>
      </c>
      <c r="M784" s="87" t="s">
        <v>7348</v>
      </c>
      <c r="N784" s="87"/>
      <c r="O784" s="87"/>
      <c r="P784" s="87"/>
      <c r="Q784" s="87"/>
      <c r="R784" s="87"/>
      <c r="S784" s="87"/>
      <c r="T784" s="87"/>
      <c r="U784" s="147" t="s">
        <v>7896</v>
      </c>
    </row>
    <row r="785" spans="1:21" s="63" customFormat="1" ht="15" hidden="1" outlineLevel="1">
      <c r="A785" s="144" t="s">
        <v>7077</v>
      </c>
      <c r="B785" s="87"/>
      <c r="C785" s="87"/>
      <c r="D785" s="87" t="s">
        <v>7780</v>
      </c>
      <c r="F785" s="87" t="s">
        <v>7514</v>
      </c>
      <c r="H785" s="87" t="s">
        <v>818</v>
      </c>
      <c r="I785" s="87" t="s">
        <v>7781</v>
      </c>
      <c r="J785" s="87" t="s">
        <v>7220</v>
      </c>
      <c r="K785" s="87"/>
      <c r="L785" s="87" t="s">
        <v>7486</v>
      </c>
      <c r="M785" s="87" t="s">
        <v>7349</v>
      </c>
      <c r="N785" s="87"/>
      <c r="O785" s="87"/>
      <c r="P785" s="87"/>
      <c r="Q785" s="87"/>
      <c r="R785" s="87"/>
      <c r="S785" s="87"/>
      <c r="T785" s="87"/>
      <c r="U785" s="147" t="s">
        <v>7897</v>
      </c>
    </row>
    <row r="786" spans="1:21" s="63" customFormat="1" ht="15" hidden="1" outlineLevel="1">
      <c r="A786" s="144" t="s">
        <v>7078</v>
      </c>
      <c r="B786" s="87"/>
      <c r="C786" s="87"/>
      <c r="D786" s="87" t="s">
        <v>7782</v>
      </c>
      <c r="F786" s="87" t="s">
        <v>7525</v>
      </c>
      <c r="H786" s="87" t="s">
        <v>818</v>
      </c>
      <c r="I786" s="87" t="s">
        <v>7783</v>
      </c>
      <c r="J786" s="87" t="s">
        <v>7221</v>
      </c>
      <c r="K786" s="87"/>
      <c r="L786" s="87" t="s">
        <v>7487</v>
      </c>
      <c r="M786" s="87"/>
      <c r="N786" s="87"/>
      <c r="O786" s="87"/>
      <c r="P786" s="87"/>
      <c r="Q786" s="87"/>
      <c r="R786" s="87"/>
      <c r="S786" s="87"/>
      <c r="T786" s="87"/>
      <c r="U786" s="146" t="s">
        <v>15</v>
      </c>
    </row>
    <row r="787" spans="1:21" s="63" customFormat="1" ht="15" hidden="1" outlineLevel="1">
      <c r="A787" s="144" t="s">
        <v>7079</v>
      </c>
      <c r="B787" s="87"/>
      <c r="C787" s="87"/>
      <c r="D787" s="87" t="s">
        <v>7784</v>
      </c>
      <c r="F787" s="87" t="s">
        <v>3545</v>
      </c>
      <c r="H787" s="87" t="s">
        <v>818</v>
      </c>
      <c r="I787" s="87" t="s">
        <v>7785</v>
      </c>
      <c r="J787" s="87" t="s">
        <v>7222</v>
      </c>
      <c r="K787" s="87"/>
      <c r="L787" s="87" t="s">
        <v>7488</v>
      </c>
      <c r="M787" s="87"/>
      <c r="N787" s="87"/>
      <c r="O787" s="87"/>
      <c r="P787" s="87"/>
      <c r="Q787" s="87"/>
      <c r="R787" s="87"/>
      <c r="S787" s="87"/>
      <c r="T787" s="87"/>
      <c r="U787" s="146" t="s">
        <v>15</v>
      </c>
    </row>
    <row r="788" spans="1:21" s="63" customFormat="1" ht="15" hidden="1" outlineLevel="1">
      <c r="A788" s="144" t="s">
        <v>7080</v>
      </c>
      <c r="B788" s="87"/>
      <c r="C788" s="87"/>
      <c r="D788" s="87" t="s">
        <v>7786</v>
      </c>
      <c r="F788" s="87" t="s">
        <v>7787</v>
      </c>
      <c r="H788" s="87" t="s">
        <v>818</v>
      </c>
      <c r="I788" s="87" t="s">
        <v>7788</v>
      </c>
      <c r="J788" s="87" t="s">
        <v>7223</v>
      </c>
      <c r="K788" s="87"/>
      <c r="L788" s="87" t="s">
        <v>7489</v>
      </c>
      <c r="M788" s="87"/>
      <c r="N788" s="87"/>
      <c r="O788" s="87"/>
      <c r="P788" s="87"/>
      <c r="Q788" s="87"/>
      <c r="R788" s="87"/>
      <c r="S788" s="87"/>
      <c r="T788" s="87"/>
      <c r="U788" s="147" t="s">
        <v>7898</v>
      </c>
    </row>
    <row r="789" spans="1:21" s="63" customFormat="1" ht="15" hidden="1" outlineLevel="1">
      <c r="A789" s="144" t="s">
        <v>7081</v>
      </c>
      <c r="B789" s="87"/>
      <c r="C789" s="87"/>
      <c r="D789" s="87" t="s">
        <v>7789</v>
      </c>
      <c r="F789" s="87" t="s">
        <v>3545</v>
      </c>
      <c r="H789" s="87" t="s">
        <v>818</v>
      </c>
      <c r="I789" s="87" t="s">
        <v>3569</v>
      </c>
      <c r="J789" s="87" t="s">
        <v>7224</v>
      </c>
      <c r="K789" s="87"/>
      <c r="L789" s="87" t="s">
        <v>7490</v>
      </c>
      <c r="M789" s="87"/>
      <c r="N789" s="87"/>
      <c r="O789" s="87"/>
      <c r="P789" s="87"/>
      <c r="Q789" s="87"/>
      <c r="R789" s="87"/>
      <c r="S789" s="87"/>
      <c r="T789" s="87"/>
      <c r="U789" s="147" t="s">
        <v>7899</v>
      </c>
    </row>
    <row r="790" spans="1:21" s="63" customFormat="1" ht="15" hidden="1" outlineLevel="1">
      <c r="A790" s="144" t="s">
        <v>7082</v>
      </c>
      <c r="B790" s="87"/>
      <c r="C790" s="87"/>
      <c r="D790" s="87" t="s">
        <v>7790</v>
      </c>
      <c r="F790" s="87" t="s">
        <v>7514</v>
      </c>
      <c r="H790" s="87" t="s">
        <v>818</v>
      </c>
      <c r="I790" s="87" t="s">
        <v>7579</v>
      </c>
      <c r="J790" s="87" t="s">
        <v>7225</v>
      </c>
      <c r="K790" s="87"/>
      <c r="L790" s="87" t="s">
        <v>7491</v>
      </c>
      <c r="M790" s="87" t="s">
        <v>7350</v>
      </c>
      <c r="N790" s="87"/>
      <c r="O790" s="87"/>
      <c r="P790" s="87"/>
      <c r="Q790" s="87"/>
      <c r="R790" s="87"/>
      <c r="S790" s="87"/>
      <c r="T790" s="87"/>
      <c r="U790" s="146" t="s">
        <v>15</v>
      </c>
    </row>
    <row r="791" spans="1:21" s="63" customFormat="1" ht="15" hidden="1" outlineLevel="1">
      <c r="A791" s="144" t="s">
        <v>7083</v>
      </c>
      <c r="B791" s="87"/>
      <c r="C791" s="87"/>
      <c r="D791" s="87" t="s">
        <v>7791</v>
      </c>
      <c r="F791" s="87" t="s">
        <v>4429</v>
      </c>
      <c r="H791" s="87" t="s">
        <v>836</v>
      </c>
      <c r="I791" s="87" t="s">
        <v>7792</v>
      </c>
      <c r="J791" s="87" t="s">
        <v>7226</v>
      </c>
      <c r="K791" s="87"/>
      <c r="L791" s="87" t="s">
        <v>7492</v>
      </c>
      <c r="M791" s="87" t="s">
        <v>7351</v>
      </c>
      <c r="N791" s="87"/>
      <c r="O791" s="87"/>
      <c r="P791" s="87"/>
      <c r="Q791" s="87"/>
      <c r="R791" s="87"/>
      <c r="S791" s="87"/>
      <c r="T791" s="87"/>
      <c r="U791" s="147" t="s">
        <v>7900</v>
      </c>
    </row>
    <row r="792" spans="1:21" s="63" customFormat="1" ht="15" hidden="1" outlineLevel="1">
      <c r="A792" s="144" t="s">
        <v>7084</v>
      </c>
      <c r="B792" s="87"/>
      <c r="C792" s="87"/>
      <c r="D792" s="87" t="s">
        <v>7793</v>
      </c>
      <c r="F792" s="87" t="s">
        <v>3550</v>
      </c>
      <c r="H792" s="87" t="s">
        <v>818</v>
      </c>
      <c r="I792" s="87" t="s">
        <v>7794</v>
      </c>
      <c r="J792" s="87" t="s">
        <v>7227</v>
      </c>
      <c r="K792" s="87"/>
      <c r="L792" s="87" t="s">
        <v>7493</v>
      </c>
      <c r="M792" s="87"/>
      <c r="N792" s="87"/>
      <c r="O792" s="87"/>
      <c r="P792" s="87"/>
      <c r="Q792" s="87"/>
      <c r="R792" s="87"/>
      <c r="S792" s="87"/>
      <c r="T792" s="87"/>
      <c r="U792" s="146" t="s">
        <v>7840</v>
      </c>
    </row>
    <row r="793" spans="1:21" s="63" customFormat="1" ht="15" hidden="1" outlineLevel="1">
      <c r="A793" s="144" t="s">
        <v>7085</v>
      </c>
      <c r="B793" s="87"/>
      <c r="C793" s="87"/>
      <c r="D793" s="87" t="s">
        <v>7795</v>
      </c>
      <c r="F793" s="87" t="s">
        <v>7571</v>
      </c>
      <c r="H793" s="87" t="s">
        <v>818</v>
      </c>
      <c r="I793" s="87" t="s">
        <v>7572</v>
      </c>
      <c r="J793" s="87" t="s">
        <v>7228</v>
      </c>
      <c r="K793" s="87"/>
      <c r="L793" s="87" t="s">
        <v>7494</v>
      </c>
      <c r="M793" s="87" t="s">
        <v>7352</v>
      </c>
      <c r="N793" s="87"/>
      <c r="O793" s="87"/>
      <c r="P793" s="87"/>
      <c r="Q793" s="87"/>
      <c r="R793" s="87"/>
      <c r="S793" s="87"/>
      <c r="T793" s="87"/>
      <c r="U793" s="146" t="s">
        <v>7898</v>
      </c>
    </row>
    <row r="794" spans="1:21" s="63" customFormat="1" ht="15" hidden="1" outlineLevel="1">
      <c r="A794" s="144" t="s">
        <v>7086</v>
      </c>
      <c r="B794" s="87"/>
      <c r="C794" s="87"/>
      <c r="D794" s="87" t="s">
        <v>7796</v>
      </c>
      <c r="F794" s="87" t="s">
        <v>7514</v>
      </c>
      <c r="H794" s="87" t="s">
        <v>818</v>
      </c>
      <c r="I794" s="87" t="s">
        <v>7553</v>
      </c>
      <c r="J794" s="87" t="s">
        <v>7229</v>
      </c>
      <c r="K794" s="87"/>
      <c r="L794" s="87" t="s">
        <v>7495</v>
      </c>
      <c r="M794" s="87" t="s">
        <v>7353</v>
      </c>
      <c r="N794" s="87"/>
      <c r="O794" s="87"/>
      <c r="P794" s="87"/>
      <c r="Q794" s="87"/>
      <c r="R794" s="87"/>
      <c r="S794" s="87"/>
      <c r="T794" s="87"/>
      <c r="U794" s="147" t="s">
        <v>7837</v>
      </c>
    </row>
    <row r="795" spans="1:21" s="63" customFormat="1" ht="15" hidden="1" outlineLevel="1">
      <c r="A795" s="144" t="s">
        <v>7087</v>
      </c>
      <c r="B795" s="87"/>
      <c r="C795" s="87"/>
      <c r="D795" s="87" t="s">
        <v>7797</v>
      </c>
      <c r="F795" s="87" t="s">
        <v>7672</v>
      </c>
      <c r="H795" s="87" t="s">
        <v>818</v>
      </c>
      <c r="I795" s="87" t="s">
        <v>7798</v>
      </c>
      <c r="J795" s="87" t="s">
        <v>7230</v>
      </c>
      <c r="K795" s="87"/>
      <c r="L795" s="87" t="s">
        <v>7496</v>
      </c>
      <c r="M795" s="87" t="s">
        <v>7354</v>
      </c>
      <c r="N795" s="87"/>
      <c r="O795" s="87"/>
      <c r="P795" s="87"/>
      <c r="Q795" s="87"/>
      <c r="R795" s="87"/>
      <c r="S795" s="87"/>
      <c r="T795" s="87"/>
      <c r="U795" s="146" t="s">
        <v>7901</v>
      </c>
    </row>
    <row r="796" spans="1:21" s="63" customFormat="1" ht="15" hidden="1" outlineLevel="1">
      <c r="A796" s="144" t="s">
        <v>7088</v>
      </c>
      <c r="B796" s="87"/>
      <c r="C796" s="87"/>
      <c r="D796" s="87" t="s">
        <v>7799</v>
      </c>
      <c r="F796" s="87" t="s">
        <v>7514</v>
      </c>
      <c r="H796" s="87" t="s">
        <v>818</v>
      </c>
      <c r="I796" s="87" t="s">
        <v>7800</v>
      </c>
      <c r="J796" s="87" t="s">
        <v>7127</v>
      </c>
      <c r="K796" s="87"/>
      <c r="L796" s="87" t="s">
        <v>7497</v>
      </c>
      <c r="M796" s="87" t="s">
        <v>7355</v>
      </c>
      <c r="N796" s="87"/>
      <c r="O796" s="87"/>
      <c r="P796" s="87"/>
      <c r="Q796" s="87"/>
      <c r="R796" s="87"/>
      <c r="S796" s="87"/>
      <c r="T796" s="87"/>
      <c r="U796" s="147" t="s">
        <v>7900</v>
      </c>
    </row>
    <row r="797" spans="1:21" s="63" customFormat="1" ht="15" hidden="1" outlineLevel="1">
      <c r="A797" s="144" t="s">
        <v>7089</v>
      </c>
      <c r="B797" s="87"/>
      <c r="C797" s="87"/>
      <c r="D797" s="87" t="s">
        <v>7801</v>
      </c>
      <c r="F797" s="87" t="s">
        <v>7802</v>
      </c>
      <c r="H797" s="87" t="s">
        <v>818</v>
      </c>
      <c r="I797" s="87" t="s">
        <v>7803</v>
      </c>
      <c r="J797" s="87" t="s">
        <v>7231</v>
      </c>
      <c r="K797" s="87"/>
      <c r="L797" s="87" t="s">
        <v>7498</v>
      </c>
      <c r="M797" s="87"/>
      <c r="N797" s="87"/>
      <c r="O797" s="87"/>
      <c r="P797" s="87"/>
      <c r="Q797" s="87"/>
      <c r="R797" s="87"/>
      <c r="S797" s="87"/>
      <c r="T797" s="87"/>
      <c r="U797" s="147" t="s">
        <v>7902</v>
      </c>
    </row>
    <row r="798" spans="1:21" s="63" customFormat="1" ht="15" hidden="1" outlineLevel="1">
      <c r="A798" s="144" t="s">
        <v>3994</v>
      </c>
      <c r="B798" s="87"/>
      <c r="C798" s="87"/>
      <c r="D798" s="87" t="s">
        <v>7804</v>
      </c>
      <c r="F798" s="87" t="s">
        <v>7589</v>
      </c>
      <c r="H798" s="87" t="s">
        <v>818</v>
      </c>
      <c r="I798" s="87" t="s">
        <v>7805</v>
      </c>
      <c r="J798" s="87" t="s">
        <v>7232</v>
      </c>
      <c r="K798" s="87"/>
      <c r="L798" s="87" t="s">
        <v>7499</v>
      </c>
      <c r="M798" s="87" t="s">
        <v>7356</v>
      </c>
      <c r="N798" s="87"/>
      <c r="O798" s="87"/>
      <c r="P798" s="87"/>
      <c r="Q798" s="87"/>
      <c r="R798" s="87"/>
      <c r="S798" s="87"/>
      <c r="T798" s="87"/>
      <c r="U798" s="146" t="s">
        <v>5602</v>
      </c>
    </row>
    <row r="799" spans="1:21" s="63" customFormat="1" ht="15" hidden="1" outlineLevel="1">
      <c r="A799" s="144" t="s">
        <v>7090</v>
      </c>
      <c r="B799" s="87"/>
      <c r="C799" s="87"/>
      <c r="D799" s="87" t="s">
        <v>7806</v>
      </c>
      <c r="F799" s="87" t="s">
        <v>7672</v>
      </c>
      <c r="H799" s="87" t="s">
        <v>818</v>
      </c>
      <c r="I799" s="87" t="s">
        <v>7807</v>
      </c>
      <c r="J799" s="87" t="s">
        <v>7233</v>
      </c>
      <c r="K799" s="87"/>
      <c r="L799" s="87" t="s">
        <v>7500</v>
      </c>
      <c r="M799" s="87" t="s">
        <v>7357</v>
      </c>
      <c r="N799" s="87"/>
      <c r="O799" s="87"/>
      <c r="P799" s="87"/>
      <c r="Q799" s="87"/>
      <c r="R799" s="87"/>
      <c r="S799" s="87"/>
      <c r="T799" s="87"/>
      <c r="U799" s="147" t="s">
        <v>5584</v>
      </c>
    </row>
    <row r="800" spans="1:21" s="63" customFormat="1" ht="15" hidden="1" outlineLevel="1">
      <c r="A800" s="144" t="s">
        <v>7091</v>
      </c>
      <c r="B800" s="87"/>
      <c r="C800" s="87"/>
      <c r="D800" s="87" t="s">
        <v>7808</v>
      </c>
      <c r="F800" s="87" t="s">
        <v>7514</v>
      </c>
      <c r="H800" s="87" t="s">
        <v>818</v>
      </c>
      <c r="I800" s="87" t="s">
        <v>7809</v>
      </c>
      <c r="J800" s="87" t="s">
        <v>7234</v>
      </c>
      <c r="K800" s="87"/>
      <c r="L800" s="87" t="s">
        <v>7501</v>
      </c>
      <c r="M800" s="87" t="s">
        <v>7358</v>
      </c>
      <c r="N800" s="87"/>
      <c r="O800" s="87"/>
      <c r="P800" s="87"/>
      <c r="Q800" s="87"/>
      <c r="R800" s="87"/>
      <c r="S800" s="87"/>
      <c r="T800" s="87"/>
      <c r="U800" s="147" t="s">
        <v>7816</v>
      </c>
    </row>
    <row r="801" spans="1:21" s="63" customFormat="1" ht="15" hidden="1" outlineLevel="1">
      <c r="A801" s="144" t="s">
        <v>7092</v>
      </c>
      <c r="B801" s="87"/>
      <c r="C801" s="87"/>
      <c r="D801" s="87" t="s">
        <v>7810</v>
      </c>
      <c r="F801" s="87" t="s">
        <v>4384</v>
      </c>
      <c r="H801" s="87" t="s">
        <v>818</v>
      </c>
      <c r="I801" s="87" t="s">
        <v>7811</v>
      </c>
      <c r="J801" s="87" t="s">
        <v>7235</v>
      </c>
      <c r="K801" s="87"/>
      <c r="L801" s="87" t="s">
        <v>7502</v>
      </c>
      <c r="M801" s="87" t="s">
        <v>7359</v>
      </c>
      <c r="N801" s="87"/>
      <c r="O801" s="87"/>
      <c r="P801" s="87"/>
      <c r="Q801" s="87"/>
      <c r="R801" s="87"/>
      <c r="S801" s="87"/>
      <c r="T801" s="87"/>
      <c r="U801" s="146" t="s">
        <v>7903</v>
      </c>
    </row>
    <row r="802" spans="1:21" s="63" customFormat="1" ht="15" hidden="1" outlineLevel="1">
      <c r="A802" s="144" t="s">
        <v>7093</v>
      </c>
      <c r="B802" s="87"/>
      <c r="C802" s="87"/>
      <c r="D802" s="87" t="s">
        <v>7812</v>
      </c>
      <c r="F802" s="87" t="s">
        <v>3550</v>
      </c>
      <c r="H802" s="87" t="s">
        <v>818</v>
      </c>
      <c r="I802" s="87" t="s">
        <v>7813</v>
      </c>
      <c r="J802" s="87" t="s">
        <v>7236</v>
      </c>
      <c r="K802" s="87"/>
      <c r="L802" s="87" t="s">
        <v>7503</v>
      </c>
      <c r="M802" s="87" t="s">
        <v>7360</v>
      </c>
      <c r="N802" s="87"/>
      <c r="O802" s="87"/>
      <c r="P802" s="87"/>
      <c r="Q802" s="87"/>
      <c r="R802" s="87"/>
      <c r="S802" s="87"/>
      <c r="T802" s="87"/>
      <c r="U802" s="146" t="s">
        <v>5602</v>
      </c>
    </row>
    <row r="803" spans="1:21" s="63" customFormat="1" ht="15" hidden="1" outlineLevel="1">
      <c r="A803" s="144" t="s">
        <v>7094</v>
      </c>
      <c r="B803" s="87"/>
      <c r="C803" s="87"/>
      <c r="D803" s="87" t="s">
        <v>7814</v>
      </c>
      <c r="F803" s="87" t="s">
        <v>7525</v>
      </c>
      <c r="H803" s="87" t="s">
        <v>818</v>
      </c>
      <c r="I803" s="87" t="s">
        <v>7815</v>
      </c>
      <c r="J803" s="87" t="s">
        <v>7237</v>
      </c>
      <c r="K803" s="87"/>
      <c r="L803" s="87" t="s">
        <v>7504</v>
      </c>
      <c r="M803" s="87" t="s">
        <v>7361</v>
      </c>
      <c r="N803" s="87"/>
      <c r="O803" s="87"/>
      <c r="P803" s="87"/>
      <c r="Q803" s="87"/>
      <c r="R803" s="87"/>
      <c r="S803" s="87"/>
      <c r="T803" s="87"/>
      <c r="U803" s="216"/>
    </row>
    <row r="804" spans="1:21" s="93" customFormat="1" ht="15" collapsed="1">
      <c r="A804" s="91" t="s">
        <v>7917</v>
      </c>
      <c r="B804" s="92"/>
      <c r="C804" s="92"/>
      <c r="D804" s="92"/>
      <c r="E804" s="92"/>
      <c r="F804" s="92"/>
      <c r="G804" s="92"/>
      <c r="H804" s="92"/>
      <c r="I804" s="92"/>
      <c r="J804" s="92"/>
      <c r="K804" s="92"/>
      <c r="L804" s="92"/>
      <c r="M804" s="92"/>
      <c r="N804" s="92"/>
      <c r="O804" s="92"/>
      <c r="P804" s="92"/>
      <c r="Q804" s="92"/>
      <c r="R804" s="92"/>
      <c r="S804" s="92"/>
      <c r="T804" s="92"/>
      <c r="U804" s="214"/>
    </row>
    <row r="805" spans="1:21" s="63" customFormat="1" ht="15.75" hidden="1" outlineLevel="1">
      <c r="A805" s="149" t="s">
        <v>5173</v>
      </c>
      <c r="B805" s="150" t="s">
        <v>5174</v>
      </c>
      <c r="C805" s="151"/>
      <c r="D805" s="152" t="s">
        <v>5246</v>
      </c>
      <c r="E805" s="87"/>
      <c r="F805" s="144" t="s">
        <v>7928</v>
      </c>
      <c r="G805" s="144"/>
      <c r="H805" s="144" t="s">
        <v>1547</v>
      </c>
      <c r="I805" s="87">
        <v>80202</v>
      </c>
      <c r="J805" s="87"/>
      <c r="K805" s="87"/>
      <c r="L805" s="87" t="s">
        <v>5336</v>
      </c>
      <c r="M805" s="87" t="s">
        <v>7938</v>
      </c>
      <c r="N805" s="87" t="s">
        <v>5338</v>
      </c>
      <c r="O805" s="87"/>
      <c r="P805" s="87"/>
      <c r="Q805" s="87"/>
      <c r="R805" s="87"/>
      <c r="S805" s="87"/>
      <c r="T805" s="87"/>
      <c r="U805" s="216" t="s">
        <v>7968</v>
      </c>
    </row>
    <row r="806" spans="1:21" s="63" customFormat="1" ht="15.75" hidden="1" outlineLevel="1">
      <c r="A806" s="149" t="s">
        <v>7905</v>
      </c>
      <c r="B806" s="150" t="s">
        <v>7915</v>
      </c>
      <c r="C806" s="151"/>
      <c r="D806" s="152" t="s">
        <v>7918</v>
      </c>
      <c r="E806" s="87"/>
      <c r="F806" s="144" t="s">
        <v>7929</v>
      </c>
      <c r="G806" s="87"/>
      <c r="H806" s="144" t="s">
        <v>7930</v>
      </c>
      <c r="I806" s="144" t="s">
        <v>7931</v>
      </c>
      <c r="J806" s="87"/>
      <c r="K806" s="87"/>
      <c r="L806" s="87" t="s">
        <v>7939</v>
      </c>
      <c r="M806" s="87" t="s">
        <v>7940</v>
      </c>
      <c r="N806" s="87" t="s">
        <v>7941</v>
      </c>
      <c r="O806" s="87"/>
      <c r="P806" s="87"/>
      <c r="Q806" s="87"/>
      <c r="R806" s="87"/>
      <c r="S806" s="87"/>
      <c r="T806" s="87"/>
      <c r="U806" s="216" t="s">
        <v>7969</v>
      </c>
    </row>
    <row r="807" spans="1:21" s="63" customFormat="1" ht="15.75" hidden="1" outlineLevel="1">
      <c r="A807" s="149" t="s">
        <v>7906</v>
      </c>
      <c r="B807" s="153"/>
      <c r="C807" s="151"/>
      <c r="D807" s="152" t="s">
        <v>7919</v>
      </c>
      <c r="E807" s="87"/>
      <c r="F807" s="144" t="s">
        <v>7932</v>
      </c>
      <c r="G807" s="87"/>
      <c r="H807" s="144" t="s">
        <v>836</v>
      </c>
      <c r="I807" s="87">
        <v>33328</v>
      </c>
      <c r="J807" s="87"/>
      <c r="K807" s="87"/>
      <c r="L807" s="87" t="s">
        <v>7942</v>
      </c>
      <c r="M807" s="87" t="s">
        <v>7943</v>
      </c>
      <c r="N807" s="87" t="s">
        <v>7944</v>
      </c>
      <c r="O807" s="87"/>
      <c r="P807" s="87"/>
      <c r="Q807" s="87"/>
      <c r="R807" s="87"/>
      <c r="S807" s="87"/>
      <c r="T807" s="87"/>
      <c r="U807" s="216" t="s">
        <v>7970</v>
      </c>
    </row>
    <row r="808" spans="1:21" s="63" customFormat="1" ht="15.75" hidden="1" outlineLevel="1">
      <c r="A808" s="149" t="s">
        <v>7907</v>
      </c>
      <c r="B808" s="150" t="s">
        <v>7916</v>
      </c>
      <c r="C808" s="151"/>
      <c r="D808" s="152" t="s">
        <v>817</v>
      </c>
      <c r="E808" s="87"/>
      <c r="F808" s="144" t="s">
        <v>4384</v>
      </c>
      <c r="G808" s="87"/>
      <c r="H808" s="144" t="s">
        <v>818</v>
      </c>
      <c r="I808" s="87">
        <v>30076</v>
      </c>
      <c r="J808" s="87"/>
      <c r="K808" s="87"/>
      <c r="L808" s="87" t="s">
        <v>7945</v>
      </c>
      <c r="M808" s="87" t="s">
        <v>7946</v>
      </c>
      <c r="N808" s="87" t="s">
        <v>820</v>
      </c>
      <c r="O808" s="87"/>
      <c r="P808" s="87"/>
      <c r="Q808" s="87"/>
      <c r="R808" s="87"/>
      <c r="S808" s="87"/>
      <c r="T808" s="87"/>
      <c r="U808" s="216" t="s">
        <v>7971</v>
      </c>
    </row>
    <row r="809" spans="1:21" s="63" customFormat="1" ht="15.75" hidden="1" outlineLevel="1">
      <c r="A809" s="149" t="s">
        <v>7908</v>
      </c>
      <c r="B809" s="153"/>
      <c r="C809" s="151"/>
      <c r="D809" s="152" t="s">
        <v>7920</v>
      </c>
      <c r="E809" s="87"/>
      <c r="F809" s="144" t="s">
        <v>7929</v>
      </c>
      <c r="G809" s="87"/>
      <c r="H809" s="144" t="s">
        <v>7930</v>
      </c>
      <c r="I809" s="144" t="s">
        <v>7933</v>
      </c>
      <c r="J809" s="87"/>
      <c r="K809" s="87"/>
      <c r="L809" s="87" t="s">
        <v>7947</v>
      </c>
      <c r="M809" s="87" t="s">
        <v>7948</v>
      </c>
      <c r="N809" s="87" t="s">
        <v>7949</v>
      </c>
      <c r="O809" s="87"/>
      <c r="P809" s="87"/>
      <c r="Q809" s="87"/>
      <c r="R809" s="87"/>
      <c r="S809" s="87"/>
      <c r="T809" s="87"/>
      <c r="U809" s="216" t="s">
        <v>7972</v>
      </c>
    </row>
    <row r="810" spans="1:21" s="63" customFormat="1" ht="15.75" hidden="1" outlineLevel="1">
      <c r="A810" s="149" t="s">
        <v>7909</v>
      </c>
      <c r="B810" s="153"/>
      <c r="C810" s="151"/>
      <c r="D810" s="152" t="s">
        <v>7921</v>
      </c>
      <c r="E810" s="87"/>
      <c r="F810" s="144" t="s">
        <v>4350</v>
      </c>
      <c r="G810" s="87"/>
      <c r="H810" s="144" t="s">
        <v>6</v>
      </c>
      <c r="I810" s="87">
        <v>98104</v>
      </c>
      <c r="J810" s="87"/>
      <c r="K810" s="87"/>
      <c r="L810" s="87" t="s">
        <v>7950</v>
      </c>
      <c r="M810" s="87" t="s">
        <v>7951</v>
      </c>
      <c r="N810" s="87" t="s">
        <v>7952</v>
      </c>
      <c r="O810" s="87"/>
      <c r="P810" s="87"/>
      <c r="Q810" s="87"/>
      <c r="R810" s="87"/>
      <c r="S810" s="87"/>
      <c r="T810" s="87"/>
      <c r="U810" s="216" t="s">
        <v>15</v>
      </c>
    </row>
    <row r="811" spans="1:21" s="63" customFormat="1" ht="15.75" hidden="1" outlineLevel="1">
      <c r="A811" s="149" t="s">
        <v>7910</v>
      </c>
      <c r="B811" s="153"/>
      <c r="C811" s="151"/>
      <c r="D811" s="152" t="s">
        <v>7922</v>
      </c>
      <c r="E811" s="87"/>
      <c r="F811" s="144" t="s">
        <v>7934</v>
      </c>
      <c r="G811" s="87"/>
      <c r="H811" s="144" t="s">
        <v>644</v>
      </c>
      <c r="I811" s="87">
        <v>78664</v>
      </c>
      <c r="J811" s="87"/>
      <c r="K811" s="87"/>
      <c r="L811" s="87" t="s">
        <v>7953</v>
      </c>
      <c r="M811" s="87" t="s">
        <v>7954</v>
      </c>
      <c r="N811" s="87" t="s">
        <v>7955</v>
      </c>
      <c r="O811" s="87"/>
      <c r="P811" s="87"/>
      <c r="Q811" s="87"/>
      <c r="R811" s="87"/>
      <c r="S811" s="87"/>
      <c r="T811" s="87"/>
      <c r="U811" s="216" t="s">
        <v>15</v>
      </c>
    </row>
    <row r="812" spans="1:21" s="63" customFormat="1" ht="15.75" hidden="1" outlineLevel="1">
      <c r="A812" s="149" t="s">
        <v>7911</v>
      </c>
      <c r="B812" s="153"/>
      <c r="C812" s="151"/>
      <c r="D812" s="152" t="s">
        <v>7923</v>
      </c>
      <c r="E812" s="87"/>
      <c r="F812" s="144" t="s">
        <v>7935</v>
      </c>
      <c r="G812" s="87"/>
      <c r="H812" s="144" t="s">
        <v>643</v>
      </c>
      <c r="I812" s="87">
        <v>5836</v>
      </c>
      <c r="J812" s="87"/>
      <c r="K812" s="87"/>
      <c r="L812" s="87" t="s">
        <v>7956</v>
      </c>
      <c r="M812" s="87"/>
      <c r="N812" s="87" t="s">
        <v>4878</v>
      </c>
      <c r="O812" s="87"/>
      <c r="P812" s="87"/>
      <c r="Q812" s="87"/>
      <c r="R812" s="87"/>
      <c r="S812" s="87"/>
      <c r="T812" s="87"/>
      <c r="U812" s="216" t="s">
        <v>7973</v>
      </c>
    </row>
    <row r="813" spans="1:21" s="63" customFormat="1" ht="15.75" hidden="1" outlineLevel="1">
      <c r="A813" s="149" t="s">
        <v>7912</v>
      </c>
      <c r="B813" s="153"/>
      <c r="C813" s="151"/>
      <c r="D813" s="152" t="s">
        <v>7924</v>
      </c>
      <c r="E813" s="87"/>
      <c r="F813" s="144" t="s">
        <v>3738</v>
      </c>
      <c r="G813" s="87"/>
      <c r="H813" s="144" t="s">
        <v>843</v>
      </c>
      <c r="I813" s="87">
        <v>89053</v>
      </c>
      <c r="J813" s="87"/>
      <c r="K813" s="87"/>
      <c r="L813" s="87" t="s">
        <v>7957</v>
      </c>
      <c r="M813" s="87" t="s">
        <v>7958</v>
      </c>
      <c r="N813" s="87" t="s">
        <v>7959</v>
      </c>
      <c r="O813" s="87"/>
      <c r="P813" s="87"/>
      <c r="Q813" s="87"/>
      <c r="R813" s="87"/>
      <c r="S813" s="87"/>
      <c r="T813" s="87"/>
      <c r="U813" s="216" t="s">
        <v>7974</v>
      </c>
    </row>
    <row r="814" spans="1:21" s="63" customFormat="1" ht="15.75" hidden="1" outlineLevel="1">
      <c r="A814" s="149" t="s">
        <v>5799</v>
      </c>
      <c r="B814" s="153"/>
      <c r="C814" s="151"/>
      <c r="D814" s="152" t="s">
        <v>823</v>
      </c>
      <c r="E814" s="87"/>
      <c r="F814" s="144" t="s">
        <v>3557</v>
      </c>
      <c r="G814" s="87"/>
      <c r="H814" s="144" t="s">
        <v>449</v>
      </c>
      <c r="I814" s="87">
        <v>92688</v>
      </c>
      <c r="J814" s="87"/>
      <c r="K814" s="87"/>
      <c r="L814" s="87" t="s">
        <v>3629</v>
      </c>
      <c r="M814" s="87" t="s">
        <v>7960</v>
      </c>
      <c r="N814" s="87" t="s">
        <v>828</v>
      </c>
      <c r="O814" s="87"/>
      <c r="P814" s="87"/>
      <c r="Q814" s="87"/>
      <c r="R814" s="87"/>
      <c r="S814" s="87"/>
      <c r="T814" s="87"/>
      <c r="U814" s="216" t="s">
        <v>5598</v>
      </c>
    </row>
    <row r="815" spans="1:21" s="63" customFormat="1" ht="15.75" hidden="1" outlineLevel="1">
      <c r="A815" s="149" t="s">
        <v>7913</v>
      </c>
      <c r="B815" s="153"/>
      <c r="C815" s="151"/>
      <c r="D815" s="152" t="s">
        <v>7925</v>
      </c>
      <c r="E815" s="87"/>
      <c r="F815" s="144" t="s">
        <v>7936</v>
      </c>
      <c r="G815" s="87"/>
      <c r="H815" s="144" t="s">
        <v>7930</v>
      </c>
      <c r="I815" s="87">
        <v>96813</v>
      </c>
      <c r="J815" s="87"/>
      <c r="K815" s="87"/>
      <c r="L815" s="87" t="s">
        <v>7961</v>
      </c>
      <c r="M815" s="87" t="s">
        <v>7962</v>
      </c>
      <c r="N815" s="87" t="s">
        <v>7963</v>
      </c>
      <c r="O815" s="87"/>
      <c r="P815" s="87"/>
      <c r="Q815" s="87"/>
      <c r="R815" s="87"/>
      <c r="S815" s="87"/>
      <c r="T815" s="87"/>
      <c r="U815" s="216" t="s">
        <v>15</v>
      </c>
    </row>
    <row r="816" spans="1:21" s="63" customFormat="1" ht="15.75" hidden="1" outlineLevel="1">
      <c r="A816" s="149" t="s">
        <v>7914</v>
      </c>
      <c r="B816" s="153"/>
      <c r="C816" s="151"/>
      <c r="D816" s="151" t="s">
        <v>7926</v>
      </c>
      <c r="E816" s="87"/>
      <c r="F816" s="144" t="s">
        <v>7937</v>
      </c>
      <c r="G816" s="87"/>
      <c r="H816" s="144" t="s">
        <v>644</v>
      </c>
      <c r="I816" s="87">
        <v>76155</v>
      </c>
      <c r="J816" s="87"/>
      <c r="K816" s="87"/>
      <c r="L816" s="87" t="s">
        <v>7964</v>
      </c>
      <c r="M816" s="87" t="s">
        <v>7965</v>
      </c>
      <c r="N816" s="87" t="s">
        <v>7966</v>
      </c>
      <c r="O816" s="87"/>
      <c r="P816" s="87"/>
      <c r="Q816" s="87"/>
      <c r="R816" s="87"/>
      <c r="S816" s="87"/>
      <c r="T816" s="87"/>
      <c r="U816" s="216" t="s">
        <v>7975</v>
      </c>
    </row>
    <row r="817" spans="1:21" s="63" customFormat="1" ht="15.75" hidden="1" outlineLevel="1">
      <c r="A817" s="149" t="s">
        <v>5235</v>
      </c>
      <c r="B817" s="153"/>
      <c r="C817" s="151"/>
      <c r="D817" s="151" t="s">
        <v>7927</v>
      </c>
      <c r="E817" s="87"/>
      <c r="F817" s="144" t="s">
        <v>7928</v>
      </c>
      <c r="G817" s="87"/>
      <c r="H817" s="144" t="s">
        <v>1547</v>
      </c>
      <c r="I817" s="87">
        <v>80293</v>
      </c>
      <c r="J817" s="87"/>
      <c r="K817" s="87"/>
      <c r="L817" s="87" t="s">
        <v>5478</v>
      </c>
      <c r="M817" s="87"/>
      <c r="N817" s="87" t="s">
        <v>7967</v>
      </c>
      <c r="O817" s="87"/>
      <c r="P817" s="87"/>
      <c r="Q817" s="87"/>
      <c r="R817" s="87"/>
      <c r="S817" s="87"/>
      <c r="T817" s="87"/>
      <c r="U817" s="216" t="s">
        <v>7976</v>
      </c>
    </row>
    <row r="818" spans="1:21" s="93" customFormat="1" ht="15" collapsed="1">
      <c r="A818" s="91" t="s">
        <v>7977</v>
      </c>
      <c r="B818" s="92"/>
      <c r="C818" s="92"/>
      <c r="D818" s="92"/>
      <c r="E818" s="92"/>
      <c r="F818" s="92"/>
      <c r="G818" s="92"/>
      <c r="H818" s="92"/>
      <c r="I818" s="92"/>
      <c r="J818" s="92"/>
      <c r="K818" s="92"/>
      <c r="L818" s="92"/>
      <c r="M818" s="92"/>
      <c r="N818" s="92"/>
      <c r="O818" s="92"/>
      <c r="P818" s="92"/>
      <c r="Q818" s="92"/>
      <c r="R818" s="92"/>
      <c r="S818" s="92"/>
      <c r="T818" s="92"/>
      <c r="U818" s="214"/>
    </row>
    <row r="819" spans="1:21" s="63" customFormat="1" ht="15" hidden="1" outlineLevel="1">
      <c r="A819" s="144" t="s">
        <v>7979</v>
      </c>
      <c r="B819" s="87"/>
      <c r="C819" s="87"/>
      <c r="D819" s="87" t="s">
        <v>7982</v>
      </c>
      <c r="F819" s="87" t="s">
        <v>809</v>
      </c>
      <c r="H819" s="87" t="s">
        <v>643</v>
      </c>
      <c r="I819" s="87">
        <v>8830</v>
      </c>
      <c r="J819" s="87"/>
      <c r="K819" s="87"/>
      <c r="L819" s="87" t="s">
        <v>5370</v>
      </c>
      <c r="M819" s="87" t="s">
        <v>5371</v>
      </c>
      <c r="N819" s="87" t="s">
        <v>3710</v>
      </c>
      <c r="O819" s="87"/>
      <c r="P819" s="87"/>
      <c r="Q819" s="87"/>
      <c r="R819" s="87"/>
      <c r="S819" s="87"/>
      <c r="T819" s="87"/>
      <c r="U819" s="216" t="s">
        <v>7991</v>
      </c>
    </row>
    <row r="820" spans="1:21" s="63" customFormat="1" ht="15" hidden="1" outlineLevel="1">
      <c r="A820" s="144" t="s">
        <v>822</v>
      </c>
      <c r="B820" s="87"/>
      <c r="C820" s="87"/>
      <c r="D820" s="87" t="s">
        <v>823</v>
      </c>
      <c r="F820" s="87" t="s">
        <v>824</v>
      </c>
      <c r="H820" s="87" t="s">
        <v>449</v>
      </c>
      <c r="I820" s="87">
        <v>92688</v>
      </c>
      <c r="J820" s="87"/>
      <c r="K820" s="87"/>
      <c r="L820" s="87" t="s">
        <v>3629</v>
      </c>
      <c r="M820" s="87"/>
      <c r="N820" s="87" t="s">
        <v>828</v>
      </c>
      <c r="O820" s="87"/>
      <c r="P820" s="87"/>
      <c r="Q820" s="87"/>
      <c r="R820" s="87"/>
      <c r="S820" s="87"/>
      <c r="T820" s="87"/>
      <c r="U820" s="216" t="s">
        <v>7992</v>
      </c>
    </row>
    <row r="821" spans="1:21" s="63" customFormat="1" ht="15" hidden="1" outlineLevel="1">
      <c r="A821" s="144" t="s">
        <v>7980</v>
      </c>
      <c r="B821" s="87"/>
      <c r="C821" s="87"/>
      <c r="D821" s="87" t="s">
        <v>7983</v>
      </c>
      <c r="F821" s="87" t="s">
        <v>840</v>
      </c>
      <c r="H821" s="87" t="s">
        <v>644</v>
      </c>
      <c r="I821" s="87">
        <v>77036</v>
      </c>
      <c r="J821" s="87"/>
      <c r="K821" s="87"/>
      <c r="L821" s="87" t="s">
        <v>7985</v>
      </c>
      <c r="M821" s="87" t="s">
        <v>7986</v>
      </c>
      <c r="N821" s="87" t="s">
        <v>7987</v>
      </c>
      <c r="O821" s="87"/>
      <c r="P821" s="87"/>
      <c r="Q821" s="87"/>
      <c r="R821" s="87"/>
      <c r="S821" s="87"/>
      <c r="T821" s="87"/>
      <c r="U821" s="216" t="s">
        <v>7992</v>
      </c>
    </row>
    <row r="822" spans="1:21" s="63" customFormat="1" ht="15" hidden="1" outlineLevel="1">
      <c r="A822" s="144" t="s">
        <v>7981</v>
      </c>
      <c r="B822" s="87"/>
      <c r="C822" s="87"/>
      <c r="D822" s="87" t="s">
        <v>7984</v>
      </c>
      <c r="F822" s="87" t="s">
        <v>1612</v>
      </c>
      <c r="H822" s="87" t="s">
        <v>1614</v>
      </c>
      <c r="I822" s="87">
        <v>83401</v>
      </c>
      <c r="J822" s="87"/>
      <c r="K822" s="87"/>
      <c r="L822" s="87" t="s">
        <v>7988</v>
      </c>
      <c r="M822" s="87" t="s">
        <v>7989</v>
      </c>
      <c r="N822" s="87" t="s">
        <v>7990</v>
      </c>
      <c r="O822" s="87"/>
      <c r="P822" s="87"/>
      <c r="Q822" s="87"/>
      <c r="R822" s="87"/>
      <c r="S822" s="87"/>
      <c r="T822" s="87"/>
      <c r="U822" s="216" t="s">
        <v>7992</v>
      </c>
    </row>
    <row r="823" spans="1:21" s="93" customFormat="1" ht="15" collapsed="1">
      <c r="A823" s="91" t="s">
        <v>7993</v>
      </c>
      <c r="B823" s="92"/>
      <c r="C823" s="92"/>
      <c r="D823" s="92"/>
      <c r="E823" s="92"/>
      <c r="F823" s="92"/>
      <c r="G823" s="92"/>
      <c r="H823" s="92"/>
      <c r="I823" s="92"/>
      <c r="J823" s="92"/>
      <c r="K823" s="92"/>
      <c r="L823" s="92"/>
      <c r="M823" s="92"/>
      <c r="N823" s="92"/>
      <c r="O823" s="92"/>
      <c r="P823" s="92"/>
      <c r="Q823" s="92"/>
      <c r="R823" s="92"/>
      <c r="S823" s="92"/>
      <c r="T823" s="92"/>
      <c r="U823" s="214"/>
    </row>
    <row r="824" spans="1:21" s="63" customFormat="1" ht="15" hidden="1" outlineLevel="1">
      <c r="A824" s="144" t="s">
        <v>7995</v>
      </c>
      <c r="B824" s="87"/>
      <c r="C824" s="87"/>
      <c r="D824" s="87" t="s">
        <v>8096</v>
      </c>
      <c r="E824" s="87"/>
      <c r="F824" s="87" t="s">
        <v>805</v>
      </c>
      <c r="G824" s="63" t="s">
        <v>805</v>
      </c>
      <c r="H824" s="87" t="s">
        <v>806</v>
      </c>
      <c r="I824" s="87" t="s">
        <v>8097</v>
      </c>
      <c r="J824" s="87" t="s">
        <v>8098</v>
      </c>
      <c r="K824" s="87"/>
      <c r="L824" s="87" t="s">
        <v>5460</v>
      </c>
      <c r="M824" s="87" t="s">
        <v>5461</v>
      </c>
      <c r="N824" s="87" t="s">
        <v>6119</v>
      </c>
      <c r="O824" s="87"/>
      <c r="P824" s="87"/>
      <c r="Q824" s="87"/>
      <c r="R824" s="87"/>
      <c r="S824" s="87"/>
      <c r="T824" s="87"/>
      <c r="U824" s="216" t="s">
        <v>8726</v>
      </c>
    </row>
    <row r="825" spans="1:21" s="63" customFormat="1" ht="15" hidden="1" outlineLevel="1">
      <c r="A825" s="144" t="s">
        <v>7996</v>
      </c>
      <c r="B825" s="87"/>
      <c r="C825" s="87"/>
      <c r="D825" s="87" t="s">
        <v>8099</v>
      </c>
      <c r="E825" s="87"/>
      <c r="F825" s="87" t="s">
        <v>5257</v>
      </c>
      <c r="G825" s="63" t="s">
        <v>8708</v>
      </c>
      <c r="H825" s="87" t="s">
        <v>831</v>
      </c>
      <c r="I825" s="87">
        <v>60616</v>
      </c>
      <c r="J825" s="87" t="s">
        <v>8100</v>
      </c>
      <c r="K825" s="87"/>
      <c r="L825" s="87" t="s">
        <v>8428</v>
      </c>
      <c r="M825" s="87" t="s">
        <v>8527</v>
      </c>
      <c r="N825" s="87" t="s">
        <v>8612</v>
      </c>
      <c r="O825" s="87"/>
      <c r="P825" s="87"/>
      <c r="Q825" s="87"/>
      <c r="R825" s="87"/>
      <c r="S825" s="87"/>
      <c r="T825" s="87"/>
      <c r="U825" s="216" t="s">
        <v>8727</v>
      </c>
    </row>
    <row r="826" spans="1:21" s="63" customFormat="1" ht="15" hidden="1" outlineLevel="1">
      <c r="A826" s="144" t="s">
        <v>7997</v>
      </c>
      <c r="B826" s="87"/>
      <c r="C826" s="87"/>
      <c r="D826" s="87" t="s">
        <v>8101</v>
      </c>
      <c r="E826" s="87"/>
      <c r="F826" s="87" t="s">
        <v>8102</v>
      </c>
      <c r="G826" s="63" t="s">
        <v>8709</v>
      </c>
      <c r="H826" s="87" t="s">
        <v>831</v>
      </c>
      <c r="I826" s="87" t="s">
        <v>8103</v>
      </c>
      <c r="J826" s="87" t="s">
        <v>8104</v>
      </c>
      <c r="K826" s="87"/>
      <c r="L826" s="87" t="s">
        <v>8429</v>
      </c>
      <c r="M826" s="87" t="s">
        <v>8528</v>
      </c>
      <c r="N826" s="87" t="s">
        <v>8613</v>
      </c>
      <c r="O826" s="87"/>
      <c r="P826" s="87"/>
      <c r="Q826" s="87"/>
      <c r="R826" s="87"/>
      <c r="S826" s="87"/>
      <c r="T826" s="87"/>
      <c r="U826" s="216" t="s">
        <v>8728</v>
      </c>
    </row>
    <row r="827" spans="1:21" s="63" customFormat="1" ht="15" hidden="1" outlineLevel="1">
      <c r="A827" s="144" t="s">
        <v>7998</v>
      </c>
      <c r="B827" s="87"/>
      <c r="C827" s="87"/>
      <c r="D827" s="87" t="s">
        <v>8105</v>
      </c>
      <c r="E827" s="87"/>
      <c r="F827" s="87" t="s">
        <v>5257</v>
      </c>
      <c r="G827" s="63" t="s">
        <v>8708</v>
      </c>
      <c r="H827" s="87" t="s">
        <v>831</v>
      </c>
      <c r="I827" s="87" t="s">
        <v>8106</v>
      </c>
      <c r="J827" s="87" t="s">
        <v>8107</v>
      </c>
      <c r="K827" s="87"/>
      <c r="L827" s="87" t="s">
        <v>8430</v>
      </c>
      <c r="M827" s="87" t="s">
        <v>8529</v>
      </c>
      <c r="N827" s="87" t="s">
        <v>8614</v>
      </c>
      <c r="O827" s="87"/>
      <c r="P827" s="87"/>
      <c r="Q827" s="87"/>
      <c r="R827" s="87"/>
      <c r="S827" s="87"/>
      <c r="T827" s="87"/>
      <c r="U827" s="216" t="s">
        <v>8729</v>
      </c>
    </row>
    <row r="828" spans="1:21" s="63" customFormat="1" ht="15" hidden="1" outlineLevel="1">
      <c r="A828" s="144" t="s">
        <v>7999</v>
      </c>
      <c r="B828" s="87"/>
      <c r="C828" s="87"/>
      <c r="D828" s="87" t="s">
        <v>8108</v>
      </c>
      <c r="E828" s="87"/>
      <c r="F828" s="87" t="s">
        <v>5257</v>
      </c>
      <c r="G828" s="63" t="s">
        <v>8708</v>
      </c>
      <c r="H828" s="87" t="s">
        <v>831</v>
      </c>
      <c r="I828" s="87" t="s">
        <v>8109</v>
      </c>
      <c r="J828" s="87" t="s">
        <v>8110</v>
      </c>
      <c r="K828" s="87"/>
      <c r="L828" s="87" t="s">
        <v>8431</v>
      </c>
      <c r="M828" s="87" t="s">
        <v>8530</v>
      </c>
      <c r="N828" s="87" t="s">
        <v>8615</v>
      </c>
      <c r="O828" s="87"/>
      <c r="P828" s="87"/>
      <c r="Q828" s="87"/>
      <c r="R828" s="87"/>
      <c r="S828" s="87"/>
      <c r="T828" s="87"/>
      <c r="U828" s="216" t="s">
        <v>8730</v>
      </c>
    </row>
    <row r="829" spans="1:21" s="63" customFormat="1" ht="15" hidden="1" outlineLevel="1">
      <c r="A829" s="144" t="s">
        <v>8000</v>
      </c>
      <c r="B829" s="87"/>
      <c r="C829" s="87"/>
      <c r="D829" s="87" t="s">
        <v>8111</v>
      </c>
      <c r="E829" s="87"/>
      <c r="F829" s="87" t="s">
        <v>6007</v>
      </c>
      <c r="G829" s="63" t="s">
        <v>8710</v>
      </c>
      <c r="H829" s="87" t="s">
        <v>831</v>
      </c>
      <c r="I829" s="87" t="s">
        <v>8103</v>
      </c>
      <c r="J829" s="87" t="s">
        <v>8112</v>
      </c>
      <c r="K829" s="87"/>
      <c r="L829" s="87" t="s">
        <v>8432</v>
      </c>
      <c r="M829" s="87" t="s">
        <v>8531</v>
      </c>
      <c r="N829" s="87" t="s">
        <v>8616</v>
      </c>
      <c r="O829" s="87"/>
      <c r="P829" s="87"/>
      <c r="Q829" s="87"/>
      <c r="R829" s="87"/>
      <c r="S829" s="87"/>
      <c r="T829" s="87"/>
      <c r="U829" s="216" t="s">
        <v>8731</v>
      </c>
    </row>
    <row r="830" spans="1:21" s="63" customFormat="1" ht="15" hidden="1" outlineLevel="1">
      <c r="A830" s="144" t="s">
        <v>8001</v>
      </c>
      <c r="B830" s="87"/>
      <c r="C830" s="87"/>
      <c r="D830" s="87" t="s">
        <v>8113</v>
      </c>
      <c r="E830" s="87"/>
      <c r="F830" s="87" t="s">
        <v>5257</v>
      </c>
      <c r="G830" s="63" t="s">
        <v>8708</v>
      </c>
      <c r="H830" s="87" t="s">
        <v>831</v>
      </c>
      <c r="I830" s="87" t="s">
        <v>8114</v>
      </c>
      <c r="J830" s="87" t="s">
        <v>8115</v>
      </c>
      <c r="K830" s="87"/>
      <c r="L830" s="87" t="s">
        <v>8433</v>
      </c>
      <c r="M830" s="87" t="s">
        <v>8532</v>
      </c>
      <c r="N830" s="87" t="s">
        <v>8617</v>
      </c>
      <c r="O830" s="87"/>
      <c r="P830" s="87"/>
      <c r="Q830" s="87"/>
      <c r="R830" s="87"/>
      <c r="S830" s="87"/>
      <c r="T830" s="87"/>
      <c r="U830" s="216" t="s">
        <v>8732</v>
      </c>
    </row>
    <row r="831" spans="1:21" s="63" customFormat="1" ht="15" hidden="1" outlineLevel="1">
      <c r="A831" s="144" t="s">
        <v>8002</v>
      </c>
      <c r="B831" s="87"/>
      <c r="C831" s="87"/>
      <c r="D831" s="87" t="s">
        <v>8116</v>
      </c>
      <c r="E831" s="87"/>
      <c r="F831" s="87" t="s">
        <v>5257</v>
      </c>
      <c r="G831" s="63" t="s">
        <v>8708</v>
      </c>
      <c r="H831" s="87" t="s">
        <v>831</v>
      </c>
      <c r="I831" s="87">
        <v>60659</v>
      </c>
      <c r="J831" s="87" t="s">
        <v>8117</v>
      </c>
      <c r="K831" s="87"/>
      <c r="L831" s="87" t="s">
        <v>8434</v>
      </c>
      <c r="M831" s="87" t="s">
        <v>8533</v>
      </c>
      <c r="N831" s="87" t="s">
        <v>8618</v>
      </c>
      <c r="O831" s="87"/>
      <c r="P831" s="87"/>
      <c r="Q831" s="87"/>
      <c r="R831" s="87"/>
      <c r="S831" s="87"/>
      <c r="T831" s="87"/>
      <c r="U831" s="216" t="s">
        <v>8727</v>
      </c>
    </row>
    <row r="832" spans="1:21" s="63" customFormat="1" ht="15" hidden="1" outlineLevel="1">
      <c r="A832" s="144" t="s">
        <v>8003</v>
      </c>
      <c r="B832" s="87"/>
      <c r="C832" s="87"/>
      <c r="D832" s="87" t="s">
        <v>8118</v>
      </c>
      <c r="E832" s="87" t="s">
        <v>5661</v>
      </c>
      <c r="F832" s="87" t="s">
        <v>8119</v>
      </c>
      <c r="G832" s="63" t="s">
        <v>8708</v>
      </c>
      <c r="H832" s="87" t="s">
        <v>831</v>
      </c>
      <c r="I832" s="87" t="s">
        <v>8120</v>
      </c>
      <c r="J832" s="87" t="s">
        <v>8121</v>
      </c>
      <c r="K832" s="87"/>
      <c r="L832" s="87" t="s">
        <v>8435</v>
      </c>
      <c r="M832" s="87" t="s">
        <v>8534</v>
      </c>
      <c r="N832" s="87" t="s">
        <v>8619</v>
      </c>
      <c r="O832" s="87"/>
      <c r="P832" s="87"/>
      <c r="Q832" s="87"/>
      <c r="R832" s="87"/>
      <c r="S832" s="87"/>
      <c r="T832" s="87"/>
      <c r="U832" s="216" t="s">
        <v>8726</v>
      </c>
    </row>
    <row r="833" spans="1:21" s="63" customFormat="1" ht="15" hidden="1" outlineLevel="1">
      <c r="A833" s="144" t="s">
        <v>8004</v>
      </c>
      <c r="B833" s="87"/>
      <c r="C833" s="87"/>
      <c r="D833" s="87" t="s">
        <v>8122</v>
      </c>
      <c r="E833" s="87"/>
      <c r="F833" s="87" t="s">
        <v>8123</v>
      </c>
      <c r="G833" s="63" t="s">
        <v>8711</v>
      </c>
      <c r="H833" s="87" t="s">
        <v>3564</v>
      </c>
      <c r="I833" s="87">
        <v>21701</v>
      </c>
      <c r="J833" s="87" t="s">
        <v>8124</v>
      </c>
      <c r="K833" s="87"/>
      <c r="L833" s="87" t="s">
        <v>8436</v>
      </c>
      <c r="M833" s="87" t="s">
        <v>8535</v>
      </c>
      <c r="N833" s="87" t="s">
        <v>8620</v>
      </c>
      <c r="O833" s="87"/>
      <c r="P833" s="87"/>
      <c r="Q833" s="87"/>
      <c r="R833" s="87"/>
      <c r="S833" s="87"/>
      <c r="T833" s="87"/>
      <c r="U833" s="216" t="s">
        <v>8727</v>
      </c>
    </row>
    <row r="834" spans="1:21" s="63" customFormat="1" ht="15" hidden="1" outlineLevel="1">
      <c r="A834" s="144" t="s">
        <v>8005</v>
      </c>
      <c r="B834" s="87"/>
      <c r="C834" s="87"/>
      <c r="D834" s="87" t="s">
        <v>8125</v>
      </c>
      <c r="E834" s="87" t="s">
        <v>797</v>
      </c>
      <c r="F834" s="87" t="s">
        <v>5257</v>
      </c>
      <c r="G834" s="63" t="s">
        <v>8708</v>
      </c>
      <c r="H834" s="87" t="s">
        <v>831</v>
      </c>
      <c r="I834" s="87">
        <v>60607</v>
      </c>
      <c r="J834" s="87" t="s">
        <v>8126</v>
      </c>
      <c r="K834" s="87"/>
      <c r="L834" s="87" t="s">
        <v>8437</v>
      </c>
      <c r="M834" s="87" t="s">
        <v>8536</v>
      </c>
      <c r="N834" s="87" t="s">
        <v>8621</v>
      </c>
      <c r="O834" s="87"/>
      <c r="P834" s="87"/>
      <c r="Q834" s="87"/>
      <c r="R834" s="87"/>
      <c r="S834" s="87"/>
      <c r="T834" s="87"/>
      <c r="U834" s="216" t="s">
        <v>8733</v>
      </c>
    </row>
    <row r="835" spans="1:21" s="63" customFormat="1" ht="15" hidden="1" outlineLevel="1">
      <c r="A835" s="144" t="s">
        <v>8006</v>
      </c>
      <c r="B835" s="87"/>
      <c r="C835" s="87"/>
      <c r="D835" s="87" t="s">
        <v>8127</v>
      </c>
      <c r="E835" s="87"/>
      <c r="F835" s="87" t="s">
        <v>5259</v>
      </c>
      <c r="G835" s="63" t="s">
        <v>8712</v>
      </c>
      <c r="H835" s="87" t="s">
        <v>831</v>
      </c>
      <c r="I835" s="87" t="s">
        <v>8128</v>
      </c>
      <c r="J835" s="87" t="s">
        <v>8129</v>
      </c>
      <c r="K835" s="87"/>
      <c r="L835" s="87" t="s">
        <v>8438</v>
      </c>
      <c r="M835" s="87"/>
      <c r="N835" s="87" t="s">
        <v>8622</v>
      </c>
      <c r="O835" s="87"/>
      <c r="P835" s="87"/>
      <c r="Q835" s="87"/>
      <c r="R835" s="87"/>
      <c r="S835" s="87"/>
      <c r="T835" s="87"/>
      <c r="U835" s="216" t="s">
        <v>8734</v>
      </c>
    </row>
    <row r="836" spans="1:21" s="63" customFormat="1" ht="15" hidden="1" outlineLevel="1">
      <c r="A836" s="144" t="s">
        <v>8007</v>
      </c>
      <c r="B836" s="87"/>
      <c r="C836" s="87"/>
      <c r="D836" s="87" t="s">
        <v>8130</v>
      </c>
      <c r="E836" s="87"/>
      <c r="F836" s="87" t="s">
        <v>8131</v>
      </c>
      <c r="G836" s="63" t="s">
        <v>8713</v>
      </c>
      <c r="H836" s="87" t="s">
        <v>3564</v>
      </c>
      <c r="I836" s="87" t="s">
        <v>8132</v>
      </c>
      <c r="J836" s="87" t="s">
        <v>8133</v>
      </c>
      <c r="K836" s="87"/>
      <c r="L836" s="87" t="s">
        <v>5523</v>
      </c>
      <c r="M836" s="87" t="s">
        <v>8537</v>
      </c>
      <c r="N836" s="87" t="s">
        <v>8623</v>
      </c>
      <c r="O836" s="87"/>
      <c r="P836" s="87"/>
      <c r="Q836" s="87"/>
      <c r="R836" s="87"/>
      <c r="S836" s="87"/>
      <c r="T836" s="87"/>
      <c r="U836" s="216" t="s">
        <v>8735</v>
      </c>
    </row>
    <row r="837" spans="1:21" s="63" customFormat="1" ht="15" hidden="1" outlineLevel="1">
      <c r="A837" s="144" t="s">
        <v>8008</v>
      </c>
      <c r="B837" s="87"/>
      <c r="C837" s="87"/>
      <c r="D837" s="87" t="s">
        <v>8134</v>
      </c>
      <c r="E837" s="87"/>
      <c r="F837" s="87" t="s">
        <v>5975</v>
      </c>
      <c r="G837" s="63" t="s">
        <v>8714</v>
      </c>
      <c r="H837" s="87" t="s">
        <v>3564</v>
      </c>
      <c r="I837" s="87" t="s">
        <v>8135</v>
      </c>
      <c r="J837" s="87" t="s">
        <v>8136</v>
      </c>
      <c r="K837" s="87"/>
      <c r="L837" s="87" t="s">
        <v>8439</v>
      </c>
      <c r="M837" s="87" t="s">
        <v>8538</v>
      </c>
      <c r="N837" s="87" t="s">
        <v>4728</v>
      </c>
      <c r="O837" s="87"/>
      <c r="P837" s="87"/>
      <c r="Q837" s="87"/>
      <c r="R837" s="87"/>
      <c r="S837" s="87"/>
      <c r="T837" s="87"/>
      <c r="U837" s="216" t="s">
        <v>8736</v>
      </c>
    </row>
    <row r="838" spans="1:21" s="63" customFormat="1" ht="15" hidden="1" outlineLevel="1">
      <c r="A838" s="144" t="s">
        <v>8009</v>
      </c>
      <c r="B838" s="87"/>
      <c r="C838" s="87"/>
      <c r="D838" s="87" t="s">
        <v>8137</v>
      </c>
      <c r="E838" s="87"/>
      <c r="F838" s="87" t="s">
        <v>8138</v>
      </c>
      <c r="G838" s="63" t="s">
        <v>8708</v>
      </c>
      <c r="H838" s="87" t="s">
        <v>831</v>
      </c>
      <c r="I838" s="87">
        <v>60067</v>
      </c>
      <c r="J838" s="87" t="s">
        <v>8139</v>
      </c>
      <c r="K838" s="87"/>
      <c r="L838" s="87" t="s">
        <v>8440</v>
      </c>
      <c r="M838" s="87" t="s">
        <v>8539</v>
      </c>
      <c r="N838" s="87" t="s">
        <v>8624</v>
      </c>
      <c r="O838" s="87"/>
      <c r="P838" s="87"/>
      <c r="Q838" s="87"/>
      <c r="R838" s="87"/>
      <c r="S838" s="87"/>
      <c r="T838" s="87"/>
      <c r="U838" s="216" t="s">
        <v>8727</v>
      </c>
    </row>
    <row r="839" spans="1:21" s="63" customFormat="1" ht="15" hidden="1" outlineLevel="1">
      <c r="A839" s="144" t="s">
        <v>8010</v>
      </c>
      <c r="B839" s="87"/>
      <c r="C839" s="87"/>
      <c r="D839" s="87" t="s">
        <v>8140</v>
      </c>
      <c r="E839" s="87"/>
      <c r="F839" s="87" t="s">
        <v>8141</v>
      </c>
      <c r="G839" s="63" t="s">
        <v>8715</v>
      </c>
      <c r="H839" s="87" t="s">
        <v>831</v>
      </c>
      <c r="I839" s="87" t="s">
        <v>8142</v>
      </c>
      <c r="J839" s="87" t="s">
        <v>8143</v>
      </c>
      <c r="K839" s="87"/>
      <c r="L839" s="87" t="s">
        <v>8441</v>
      </c>
      <c r="M839" s="87" t="s">
        <v>8540</v>
      </c>
      <c r="N839" s="87" t="s">
        <v>8625</v>
      </c>
      <c r="O839" s="87"/>
      <c r="P839" s="87"/>
      <c r="Q839" s="87"/>
      <c r="R839" s="87"/>
      <c r="S839" s="87"/>
      <c r="T839" s="87"/>
      <c r="U839" s="216" t="s">
        <v>8737</v>
      </c>
    </row>
    <row r="840" spans="1:21" s="63" customFormat="1" ht="15" hidden="1" outlineLevel="1">
      <c r="A840" s="144" t="s">
        <v>8011</v>
      </c>
      <c r="B840" s="87"/>
      <c r="C840" s="87"/>
      <c r="D840" s="87" t="s">
        <v>8144</v>
      </c>
      <c r="E840" s="87"/>
      <c r="F840" s="87" t="s">
        <v>8119</v>
      </c>
      <c r="G840" s="63" t="s">
        <v>8708</v>
      </c>
      <c r="H840" s="87" t="s">
        <v>831</v>
      </c>
      <c r="I840" s="87">
        <v>60193</v>
      </c>
      <c r="J840" s="87" t="s">
        <v>8145</v>
      </c>
      <c r="K840" s="87"/>
      <c r="L840" s="87" t="s">
        <v>8442</v>
      </c>
      <c r="M840" s="87" t="s">
        <v>8541</v>
      </c>
      <c r="N840" s="87" t="s">
        <v>8626</v>
      </c>
      <c r="O840" s="87"/>
      <c r="P840" s="87"/>
      <c r="Q840" s="87"/>
      <c r="R840" s="87"/>
      <c r="S840" s="87"/>
      <c r="T840" s="87"/>
      <c r="U840" s="216" t="s">
        <v>8727</v>
      </c>
    </row>
    <row r="841" spans="1:21" s="63" customFormat="1" ht="15" hidden="1" outlineLevel="1">
      <c r="A841" s="144" t="s">
        <v>8012</v>
      </c>
      <c r="B841" s="144" t="s">
        <v>16692</v>
      </c>
      <c r="C841" s="87"/>
      <c r="D841" s="87" t="s">
        <v>8146</v>
      </c>
      <c r="E841" s="87"/>
      <c r="F841" s="87" t="s">
        <v>8147</v>
      </c>
      <c r="G841" s="63" t="s">
        <v>8711</v>
      </c>
      <c r="H841" s="87" t="s">
        <v>4417</v>
      </c>
      <c r="I841" s="87">
        <v>43204</v>
      </c>
      <c r="J841" s="87" t="s">
        <v>8148</v>
      </c>
      <c r="K841" s="87"/>
      <c r="L841" s="87" t="s">
        <v>8443</v>
      </c>
      <c r="M841" s="87" t="s">
        <v>8542</v>
      </c>
      <c r="N841" s="87" t="s">
        <v>8627</v>
      </c>
      <c r="O841" s="87"/>
      <c r="P841" s="87"/>
      <c r="Q841" s="87"/>
      <c r="R841" s="87"/>
      <c r="S841" s="87"/>
      <c r="T841" s="87"/>
      <c r="U841" s="216" t="s">
        <v>8727</v>
      </c>
    </row>
    <row r="842" spans="1:21" s="63" customFormat="1" ht="15" hidden="1" outlineLevel="1">
      <c r="A842" s="144" t="s">
        <v>8013</v>
      </c>
      <c r="B842" s="87"/>
      <c r="C842" s="87"/>
      <c r="D842" s="87" t="s">
        <v>8149</v>
      </c>
      <c r="E842" s="87"/>
      <c r="F842" s="87" t="s">
        <v>5257</v>
      </c>
      <c r="H842" s="87" t="s">
        <v>831</v>
      </c>
      <c r="I842" s="87" t="s">
        <v>8150</v>
      </c>
      <c r="J842" s="87" t="s">
        <v>8151</v>
      </c>
      <c r="K842" s="87"/>
      <c r="L842" s="87" t="s">
        <v>8444</v>
      </c>
      <c r="M842" s="87" t="s">
        <v>8543</v>
      </c>
      <c r="N842" s="87" t="s">
        <v>8628</v>
      </c>
      <c r="O842" s="87"/>
      <c r="P842" s="87"/>
      <c r="Q842" s="87"/>
      <c r="R842" s="87"/>
      <c r="S842" s="87"/>
      <c r="T842" s="87"/>
      <c r="U842" s="216" t="s">
        <v>8729</v>
      </c>
    </row>
    <row r="843" spans="1:21" s="63" customFormat="1" ht="15" hidden="1" outlineLevel="1">
      <c r="A843" s="144" t="s">
        <v>8014</v>
      </c>
      <c r="B843" s="87"/>
      <c r="C843" s="87"/>
      <c r="D843" s="87" t="s">
        <v>8152</v>
      </c>
      <c r="E843" s="87"/>
      <c r="F843" s="87" t="s">
        <v>5257</v>
      </c>
      <c r="G843" s="63" t="s">
        <v>8708</v>
      </c>
      <c r="H843" s="87" t="s">
        <v>831</v>
      </c>
      <c r="I843" s="87" t="s">
        <v>8153</v>
      </c>
      <c r="J843" s="87" t="s">
        <v>8154</v>
      </c>
      <c r="K843" s="87"/>
      <c r="L843" s="87" t="s">
        <v>8445</v>
      </c>
      <c r="M843" s="87" t="s">
        <v>5482</v>
      </c>
      <c r="N843" s="87" t="s">
        <v>8629</v>
      </c>
      <c r="O843" s="87"/>
      <c r="P843" s="87"/>
      <c r="Q843" s="87"/>
      <c r="R843" s="87"/>
      <c r="S843" s="87"/>
      <c r="T843" s="87"/>
      <c r="U843" s="216" t="s">
        <v>8738</v>
      </c>
    </row>
    <row r="844" spans="1:21" s="63" customFormat="1" ht="15" hidden="1" outlineLevel="1">
      <c r="A844" s="144" t="s">
        <v>8015</v>
      </c>
      <c r="B844" s="87"/>
      <c r="C844" s="87"/>
      <c r="D844" s="87" t="s">
        <v>8155</v>
      </c>
      <c r="E844" s="87"/>
      <c r="F844" s="87" t="s">
        <v>8156</v>
      </c>
      <c r="G844" s="63" t="s">
        <v>8710</v>
      </c>
      <c r="H844" s="87" t="s">
        <v>831</v>
      </c>
      <c r="I844" s="87" t="s">
        <v>8157</v>
      </c>
      <c r="J844" s="87" t="s">
        <v>8158</v>
      </c>
      <c r="K844" s="87"/>
      <c r="L844" s="87" t="s">
        <v>8446</v>
      </c>
      <c r="M844" s="87" t="s">
        <v>8544</v>
      </c>
      <c r="N844" s="87" t="s">
        <v>8630</v>
      </c>
      <c r="O844" s="87"/>
      <c r="P844" s="87"/>
      <c r="Q844" s="87"/>
      <c r="R844" s="87"/>
      <c r="S844" s="87"/>
      <c r="T844" s="87"/>
      <c r="U844" s="216" t="s">
        <v>8739</v>
      </c>
    </row>
    <row r="845" spans="1:21" s="63" customFormat="1" ht="15" hidden="1" outlineLevel="1">
      <c r="A845" s="144" t="s">
        <v>8016</v>
      </c>
      <c r="B845" s="87"/>
      <c r="C845" s="87"/>
      <c r="D845" s="87" t="s">
        <v>8159</v>
      </c>
      <c r="E845" s="87"/>
      <c r="F845" s="87" t="s">
        <v>5257</v>
      </c>
      <c r="G845" s="63" t="s">
        <v>8708</v>
      </c>
      <c r="H845" s="87" t="s">
        <v>831</v>
      </c>
      <c r="I845" s="87">
        <v>60606</v>
      </c>
      <c r="J845" s="87" t="s">
        <v>8160</v>
      </c>
      <c r="K845" s="87"/>
      <c r="L845" s="87" t="s">
        <v>8447</v>
      </c>
      <c r="M845" s="87" t="s">
        <v>8545</v>
      </c>
      <c r="N845" s="87" t="s">
        <v>8631</v>
      </c>
      <c r="O845" s="87"/>
      <c r="P845" s="87"/>
      <c r="Q845" s="87"/>
      <c r="R845" s="87"/>
      <c r="S845" s="87"/>
      <c r="T845" s="87"/>
      <c r="U845" s="216" t="s">
        <v>8740</v>
      </c>
    </row>
    <row r="846" spans="1:21" s="63" customFormat="1" ht="15" hidden="1" outlineLevel="1">
      <c r="A846" s="144" t="s">
        <v>8017</v>
      </c>
      <c r="B846" s="87"/>
      <c r="C846" s="87"/>
      <c r="D846" s="87" t="s">
        <v>8161</v>
      </c>
      <c r="E846" s="87"/>
      <c r="F846" s="87" t="s">
        <v>8162</v>
      </c>
      <c r="G846" s="63" t="s">
        <v>8709</v>
      </c>
      <c r="H846" s="87" t="s">
        <v>831</v>
      </c>
      <c r="I846" s="87" t="s">
        <v>8163</v>
      </c>
      <c r="J846" s="87" t="s">
        <v>8164</v>
      </c>
      <c r="K846" s="87"/>
      <c r="L846" s="87" t="s">
        <v>8448</v>
      </c>
      <c r="M846" s="87" t="s">
        <v>5482</v>
      </c>
      <c r="N846" s="87" t="s">
        <v>8632</v>
      </c>
      <c r="O846" s="87"/>
      <c r="P846" s="87"/>
      <c r="Q846" s="87"/>
      <c r="R846" s="87"/>
      <c r="S846" s="87"/>
      <c r="T846" s="87"/>
      <c r="U846" s="216" t="s">
        <v>8741</v>
      </c>
    </row>
    <row r="847" spans="1:21" s="63" customFormat="1" ht="15" hidden="1" outlineLevel="1">
      <c r="A847" s="144" t="s">
        <v>8018</v>
      </c>
      <c r="B847" s="87"/>
      <c r="C847" s="87"/>
      <c r="D847" s="87" t="s">
        <v>8165</v>
      </c>
      <c r="E847" s="87" t="s">
        <v>8166</v>
      </c>
      <c r="F847" s="87" t="s">
        <v>6007</v>
      </c>
      <c r="G847" s="63" t="s">
        <v>8708</v>
      </c>
      <c r="H847" s="87" t="s">
        <v>831</v>
      </c>
      <c r="I847" s="87" t="s">
        <v>8167</v>
      </c>
      <c r="J847" s="87" t="s">
        <v>8168</v>
      </c>
      <c r="K847" s="87"/>
      <c r="L847" s="87" t="s">
        <v>8449</v>
      </c>
      <c r="M847" s="87" t="s">
        <v>8546</v>
      </c>
      <c r="N847" s="87" t="s">
        <v>8633</v>
      </c>
      <c r="O847" s="87"/>
      <c r="P847" s="87"/>
      <c r="Q847" s="87"/>
      <c r="R847" s="87"/>
      <c r="S847" s="87"/>
      <c r="T847" s="87"/>
      <c r="U847" s="216" t="s">
        <v>8742</v>
      </c>
    </row>
    <row r="848" spans="1:21" s="63" customFormat="1" ht="15" hidden="1" outlineLevel="1">
      <c r="A848" s="144" t="s">
        <v>8019</v>
      </c>
      <c r="B848" s="87"/>
      <c r="C848" s="87"/>
      <c r="D848" s="87" t="s">
        <v>8169</v>
      </c>
      <c r="E848" s="87"/>
      <c r="F848" s="87" t="s">
        <v>8170</v>
      </c>
      <c r="G848" s="63" t="s">
        <v>8716</v>
      </c>
      <c r="H848" s="87" t="s">
        <v>831</v>
      </c>
      <c r="I848" s="87">
        <v>62269</v>
      </c>
      <c r="J848" s="87" t="s">
        <v>8171</v>
      </c>
      <c r="K848" s="87"/>
      <c r="L848" s="87" t="s">
        <v>8450</v>
      </c>
      <c r="M848" s="87" t="s">
        <v>8450</v>
      </c>
      <c r="N848" s="87" t="s">
        <v>8634</v>
      </c>
      <c r="O848" s="87"/>
      <c r="P848" s="87"/>
      <c r="Q848" s="87"/>
      <c r="R848" s="87"/>
      <c r="S848" s="87"/>
      <c r="T848" s="87"/>
      <c r="U848" s="216" t="s">
        <v>8743</v>
      </c>
    </row>
    <row r="849" spans="1:21" s="63" customFormat="1" ht="15" hidden="1" outlineLevel="1">
      <c r="A849" s="144" t="s">
        <v>8020</v>
      </c>
      <c r="B849" s="87"/>
      <c r="C849" s="87"/>
      <c r="D849" s="87" t="s">
        <v>8172</v>
      </c>
      <c r="E849" s="87"/>
      <c r="F849" s="87" t="s">
        <v>8173</v>
      </c>
      <c r="G849" s="63" t="s">
        <v>8708</v>
      </c>
      <c r="H849" s="87" t="s">
        <v>831</v>
      </c>
      <c r="I849" s="87" t="s">
        <v>8174</v>
      </c>
      <c r="J849" s="87" t="s">
        <v>8175</v>
      </c>
      <c r="K849" s="87"/>
      <c r="L849" s="87" t="s">
        <v>8451</v>
      </c>
      <c r="M849" s="87" t="s">
        <v>8547</v>
      </c>
      <c r="N849" s="87" t="s">
        <v>8635</v>
      </c>
      <c r="O849" s="87"/>
      <c r="P849" s="87"/>
      <c r="Q849" s="87"/>
      <c r="R849" s="87"/>
      <c r="S849" s="87"/>
      <c r="T849" s="87"/>
      <c r="U849" s="216" t="s">
        <v>8726</v>
      </c>
    </row>
    <row r="850" spans="1:21" s="63" customFormat="1" ht="15" hidden="1" outlineLevel="1">
      <c r="A850" s="144" t="s">
        <v>8021</v>
      </c>
      <c r="B850" s="87"/>
      <c r="C850" s="87"/>
      <c r="D850" s="87" t="s">
        <v>8176</v>
      </c>
      <c r="E850" s="87" t="s">
        <v>831</v>
      </c>
      <c r="F850" s="87" t="s">
        <v>5257</v>
      </c>
      <c r="G850" s="63" t="s">
        <v>8708</v>
      </c>
      <c r="H850" s="87" t="s">
        <v>831</v>
      </c>
      <c r="I850" s="87" t="s">
        <v>8177</v>
      </c>
      <c r="J850" s="87" t="s">
        <v>8178</v>
      </c>
      <c r="K850" s="87"/>
      <c r="L850" s="87" t="s">
        <v>8452</v>
      </c>
      <c r="M850" s="87" t="s">
        <v>8548</v>
      </c>
      <c r="N850" s="87" t="s">
        <v>8636</v>
      </c>
      <c r="O850" s="87"/>
      <c r="P850" s="87"/>
      <c r="Q850" s="87"/>
      <c r="R850" s="87"/>
      <c r="S850" s="87"/>
      <c r="T850" s="87"/>
      <c r="U850" s="216" t="s">
        <v>8744</v>
      </c>
    </row>
    <row r="851" spans="1:21" s="63" customFormat="1" ht="15" hidden="1" outlineLevel="1">
      <c r="A851" s="144" t="s">
        <v>8022</v>
      </c>
      <c r="B851" s="87"/>
      <c r="C851" s="87"/>
      <c r="D851" s="87" t="s">
        <v>8179</v>
      </c>
      <c r="E851" s="87"/>
      <c r="F851" s="87" t="s">
        <v>8180</v>
      </c>
      <c r="G851" s="63" t="s">
        <v>3098</v>
      </c>
      <c r="H851" s="87" t="s">
        <v>644</v>
      </c>
      <c r="I851" s="87" t="s">
        <v>8181</v>
      </c>
      <c r="J851" s="87" t="s">
        <v>8182</v>
      </c>
      <c r="K851" s="87"/>
      <c r="L851" s="87" t="s">
        <v>8453</v>
      </c>
      <c r="M851" s="87" t="s">
        <v>8549</v>
      </c>
      <c r="N851" s="87" t="s">
        <v>8637</v>
      </c>
      <c r="O851" s="87"/>
      <c r="P851" s="87"/>
      <c r="Q851" s="87"/>
      <c r="R851" s="87"/>
      <c r="S851" s="87"/>
      <c r="T851" s="87"/>
      <c r="U851" s="216" t="s">
        <v>8729</v>
      </c>
    </row>
    <row r="852" spans="1:21" s="63" customFormat="1" ht="15" hidden="1" outlineLevel="1">
      <c r="A852" s="144" t="s">
        <v>8023</v>
      </c>
      <c r="B852" s="87"/>
      <c r="C852" s="87"/>
      <c r="D852" s="87" t="s">
        <v>8183</v>
      </c>
      <c r="E852" s="87"/>
      <c r="F852" s="87" t="s">
        <v>3546</v>
      </c>
      <c r="G852" s="63" t="s">
        <v>8714</v>
      </c>
      <c r="H852" s="87" t="s">
        <v>3564</v>
      </c>
      <c r="I852" s="87" t="s">
        <v>8184</v>
      </c>
      <c r="J852" s="87" t="s">
        <v>8185</v>
      </c>
      <c r="K852" s="87"/>
      <c r="L852" s="87" t="s">
        <v>3613</v>
      </c>
      <c r="M852" s="87" t="s">
        <v>8550</v>
      </c>
      <c r="N852" s="87" t="s">
        <v>8638</v>
      </c>
      <c r="O852" s="87"/>
      <c r="P852" s="87"/>
      <c r="Q852" s="87"/>
      <c r="R852" s="87"/>
      <c r="S852" s="87"/>
      <c r="T852" s="87"/>
      <c r="U852" s="216" t="s">
        <v>8745</v>
      </c>
    </row>
    <row r="853" spans="1:21" s="63" customFormat="1" ht="15" hidden="1" outlineLevel="1">
      <c r="A853" s="144" t="s">
        <v>8024</v>
      </c>
      <c r="B853" s="87"/>
      <c r="C853" s="87"/>
      <c r="D853" s="87" t="s">
        <v>8186</v>
      </c>
      <c r="E853" s="87"/>
      <c r="F853" s="87" t="s">
        <v>8187</v>
      </c>
      <c r="G853" s="63" t="s">
        <v>8716</v>
      </c>
      <c r="H853" s="87" t="s">
        <v>831</v>
      </c>
      <c r="I853" s="87">
        <v>62223</v>
      </c>
      <c r="J853" s="87" t="s">
        <v>8188</v>
      </c>
      <c r="K853" s="87"/>
      <c r="L853" s="87" t="s">
        <v>8454</v>
      </c>
      <c r="M853" s="87" t="s">
        <v>8454</v>
      </c>
      <c r="N853" s="87" t="s">
        <v>8639</v>
      </c>
      <c r="O853" s="87"/>
      <c r="P853" s="87"/>
      <c r="Q853" s="87"/>
      <c r="R853" s="87"/>
      <c r="S853" s="87"/>
      <c r="T853" s="87"/>
      <c r="U853" s="216" t="s">
        <v>8746</v>
      </c>
    </row>
    <row r="854" spans="1:21" s="63" customFormat="1" ht="15" hidden="1" outlineLevel="1">
      <c r="A854" s="144" t="s">
        <v>8025</v>
      </c>
      <c r="B854" s="87"/>
      <c r="C854" s="87"/>
      <c r="D854" s="87" t="s">
        <v>8189</v>
      </c>
      <c r="E854" s="87"/>
      <c r="F854" s="87" t="s">
        <v>5257</v>
      </c>
      <c r="G854" s="63" t="s">
        <v>8708</v>
      </c>
      <c r="H854" s="87" t="s">
        <v>831</v>
      </c>
      <c r="I854" s="87" t="s">
        <v>8190</v>
      </c>
      <c r="J854" s="87" t="s">
        <v>8191</v>
      </c>
      <c r="K854" s="87"/>
      <c r="L854" s="87" t="s">
        <v>8455</v>
      </c>
      <c r="M854" s="87" t="s">
        <v>8551</v>
      </c>
      <c r="N854" s="87" t="s">
        <v>8640</v>
      </c>
      <c r="O854" s="87"/>
      <c r="P854" s="87"/>
      <c r="Q854" s="87"/>
      <c r="R854" s="87"/>
      <c r="S854" s="87"/>
      <c r="T854" s="87"/>
      <c r="U854" s="216" t="s">
        <v>8747</v>
      </c>
    </row>
    <row r="855" spans="1:21" s="63" customFormat="1" ht="15" hidden="1" outlineLevel="1">
      <c r="A855" s="144" t="s">
        <v>8026</v>
      </c>
      <c r="B855" s="87"/>
      <c r="C855" s="87"/>
      <c r="D855" s="87" t="s">
        <v>8192</v>
      </c>
      <c r="E855" s="87"/>
      <c r="F855" s="87" t="s">
        <v>8193</v>
      </c>
      <c r="G855" s="63" t="s">
        <v>8711</v>
      </c>
      <c r="H855" s="87" t="s">
        <v>655</v>
      </c>
      <c r="I855" s="87">
        <v>23606</v>
      </c>
      <c r="J855" s="87" t="s">
        <v>8194</v>
      </c>
      <c r="K855" s="87"/>
      <c r="L855" s="87" t="s">
        <v>6204</v>
      </c>
      <c r="M855" s="87" t="s">
        <v>6204</v>
      </c>
      <c r="N855" s="87" t="s">
        <v>8641</v>
      </c>
      <c r="O855" s="87"/>
      <c r="P855" s="87"/>
      <c r="Q855" s="87"/>
      <c r="R855" s="87"/>
      <c r="S855" s="87"/>
      <c r="T855" s="87"/>
      <c r="U855" s="216" t="s">
        <v>8727</v>
      </c>
    </row>
    <row r="856" spans="1:21" s="63" customFormat="1" ht="15" hidden="1" outlineLevel="1">
      <c r="A856" s="144" t="s">
        <v>8027</v>
      </c>
      <c r="B856" s="87"/>
      <c r="C856" s="87"/>
      <c r="D856" s="87" t="s">
        <v>8195</v>
      </c>
      <c r="E856" s="87" t="s">
        <v>8196</v>
      </c>
      <c r="F856" s="87" t="s">
        <v>5257</v>
      </c>
      <c r="G856" s="63" t="s">
        <v>8708</v>
      </c>
      <c r="H856" s="87" t="s">
        <v>831</v>
      </c>
      <c r="I856" s="87" t="s">
        <v>8197</v>
      </c>
      <c r="J856" s="87" t="s">
        <v>8198</v>
      </c>
      <c r="K856" s="87"/>
      <c r="L856" s="87" t="s">
        <v>8456</v>
      </c>
      <c r="M856" s="87" t="s">
        <v>8552</v>
      </c>
      <c r="N856" s="87" t="s">
        <v>8642</v>
      </c>
      <c r="O856" s="87"/>
      <c r="P856" s="87"/>
      <c r="Q856" s="87"/>
      <c r="R856" s="87"/>
      <c r="S856" s="87"/>
      <c r="T856" s="87"/>
      <c r="U856" s="216" t="s">
        <v>8748</v>
      </c>
    </row>
    <row r="857" spans="1:21" s="63" customFormat="1" ht="15" hidden="1" outlineLevel="1">
      <c r="A857" s="144" t="s">
        <v>8028</v>
      </c>
      <c r="B857" s="87"/>
      <c r="C857" s="87"/>
      <c r="D857" s="87" t="s">
        <v>8199</v>
      </c>
      <c r="E857" s="87"/>
      <c r="F857" s="87" t="s">
        <v>6007</v>
      </c>
      <c r="G857" s="63" t="s">
        <v>8710</v>
      </c>
      <c r="H857" s="87" t="s">
        <v>831</v>
      </c>
      <c r="I857" s="87">
        <v>60564</v>
      </c>
      <c r="J857" s="87" t="s">
        <v>8200</v>
      </c>
      <c r="K857" s="87"/>
      <c r="L857" s="87" t="s">
        <v>8457</v>
      </c>
      <c r="M857" s="87" t="s">
        <v>8553</v>
      </c>
      <c r="N857" s="87" t="s">
        <v>8643</v>
      </c>
      <c r="O857" s="87"/>
      <c r="P857" s="87"/>
      <c r="Q857" s="87"/>
      <c r="R857" s="87"/>
      <c r="S857" s="87"/>
      <c r="T857" s="87"/>
      <c r="U857" s="216" t="s">
        <v>8749</v>
      </c>
    </row>
    <row r="858" spans="1:21" s="63" customFormat="1" ht="15" hidden="1" outlineLevel="1">
      <c r="A858" s="144" t="s">
        <v>8029</v>
      </c>
      <c r="B858" s="87"/>
      <c r="C858" s="87"/>
      <c r="D858" s="87" t="s">
        <v>8201</v>
      </c>
      <c r="E858" s="87"/>
      <c r="F858" s="87" t="s">
        <v>8202</v>
      </c>
      <c r="G858" s="63" t="s">
        <v>8711</v>
      </c>
      <c r="H858" s="87" t="s">
        <v>8203</v>
      </c>
      <c r="I858" s="87">
        <v>52205</v>
      </c>
      <c r="J858" s="87" t="s">
        <v>8204</v>
      </c>
      <c r="K858" s="87"/>
      <c r="L858" s="87" t="s">
        <v>8458</v>
      </c>
      <c r="M858" s="87"/>
      <c r="N858" s="87" t="s">
        <v>8644</v>
      </c>
      <c r="O858" s="87"/>
      <c r="P858" s="87"/>
      <c r="Q858" s="87"/>
      <c r="R858" s="87"/>
      <c r="S858" s="87"/>
      <c r="T858" s="87"/>
      <c r="U858" s="216" t="s">
        <v>8727</v>
      </c>
    </row>
    <row r="859" spans="1:21" s="63" customFormat="1" ht="15" hidden="1" outlineLevel="1">
      <c r="A859" s="144" t="s">
        <v>8030</v>
      </c>
      <c r="B859" s="87"/>
      <c r="C859" s="87"/>
      <c r="D859" s="87" t="s">
        <v>8205</v>
      </c>
      <c r="E859" s="87"/>
      <c r="F859" s="87" t="s">
        <v>5257</v>
      </c>
      <c r="G859" s="63" t="s">
        <v>8708</v>
      </c>
      <c r="H859" s="87" t="s">
        <v>831</v>
      </c>
      <c r="I859" s="87" t="s">
        <v>8206</v>
      </c>
      <c r="J859" s="87" t="s">
        <v>8207</v>
      </c>
      <c r="K859" s="87"/>
      <c r="L859" s="87" t="s">
        <v>8459</v>
      </c>
      <c r="M859" s="87" t="s">
        <v>8459</v>
      </c>
      <c r="N859" s="87" t="s">
        <v>8645</v>
      </c>
      <c r="O859" s="87"/>
      <c r="P859" s="87"/>
      <c r="Q859" s="87"/>
      <c r="R859" s="87"/>
      <c r="S859" s="87"/>
      <c r="T859" s="87"/>
      <c r="U859" s="216" t="s">
        <v>8750</v>
      </c>
    </row>
    <row r="860" spans="1:21" s="63" customFormat="1" ht="15" hidden="1" outlineLevel="1">
      <c r="A860" s="144" t="s">
        <v>8031</v>
      </c>
      <c r="B860" s="87"/>
      <c r="C860" s="87"/>
      <c r="D860" s="87" t="s">
        <v>8208</v>
      </c>
      <c r="E860" s="87"/>
      <c r="F860" s="87" t="s">
        <v>5257</v>
      </c>
      <c r="G860" s="63" t="s">
        <v>8708</v>
      </c>
      <c r="H860" s="87" t="s">
        <v>831</v>
      </c>
      <c r="I860" s="87" t="s">
        <v>8209</v>
      </c>
      <c r="J860" s="87" t="s">
        <v>8210</v>
      </c>
      <c r="K860" s="87"/>
      <c r="L860" s="87" t="s">
        <v>8460</v>
      </c>
      <c r="M860" s="87" t="s">
        <v>8554</v>
      </c>
      <c r="N860" s="87" t="s">
        <v>8646</v>
      </c>
      <c r="O860" s="87"/>
      <c r="P860" s="87"/>
      <c r="Q860" s="87"/>
      <c r="R860" s="87"/>
      <c r="S860" s="87"/>
      <c r="T860" s="87"/>
      <c r="U860" s="216" t="s">
        <v>8726</v>
      </c>
    </row>
    <row r="861" spans="1:21" s="63" customFormat="1" ht="15" hidden="1" outlineLevel="1">
      <c r="A861" s="144" t="s">
        <v>8032</v>
      </c>
      <c r="B861" s="87"/>
      <c r="C861" s="87"/>
      <c r="D861" s="87" t="s">
        <v>8211</v>
      </c>
      <c r="E861" s="87"/>
      <c r="F861" s="87" t="s">
        <v>8212</v>
      </c>
      <c r="G861" s="63" t="s">
        <v>8717</v>
      </c>
      <c r="H861" s="87" t="s">
        <v>643</v>
      </c>
      <c r="I861" s="87" t="s">
        <v>8213</v>
      </c>
      <c r="J861" s="87" t="s">
        <v>8214</v>
      </c>
      <c r="K861" s="87"/>
      <c r="L861" s="87" t="s">
        <v>8461</v>
      </c>
      <c r="M861" s="87" t="s">
        <v>8555</v>
      </c>
      <c r="N861" s="87" t="s">
        <v>4796</v>
      </c>
      <c r="O861" s="87"/>
      <c r="P861" s="87"/>
      <c r="Q861" s="87"/>
      <c r="R861" s="87"/>
      <c r="S861" s="87"/>
      <c r="T861" s="87"/>
      <c r="U861" s="216" t="s">
        <v>8751</v>
      </c>
    </row>
    <row r="862" spans="1:21" s="63" customFormat="1" ht="15" hidden="1" outlineLevel="1">
      <c r="A862" s="144" t="s">
        <v>8033</v>
      </c>
      <c r="B862" s="87"/>
      <c r="C862" s="87"/>
      <c r="D862" s="87" t="s">
        <v>8215</v>
      </c>
      <c r="E862" s="87"/>
      <c r="F862" s="87" t="s">
        <v>5991</v>
      </c>
      <c r="G862" s="63" t="s">
        <v>8711</v>
      </c>
      <c r="H862" s="87" t="s">
        <v>655</v>
      </c>
      <c r="I862" s="87">
        <v>20147</v>
      </c>
      <c r="J862" s="87" t="s">
        <v>8216</v>
      </c>
      <c r="K862" s="87"/>
      <c r="L862" s="87" t="s">
        <v>8462</v>
      </c>
      <c r="M862" s="87" t="s">
        <v>8556</v>
      </c>
      <c r="N862" s="87" t="s">
        <v>8647</v>
      </c>
      <c r="O862" s="87"/>
      <c r="P862" s="87"/>
      <c r="Q862" s="87"/>
      <c r="R862" s="87"/>
      <c r="S862" s="87"/>
      <c r="T862" s="87"/>
      <c r="U862" s="216" t="s">
        <v>8752</v>
      </c>
    </row>
    <row r="863" spans="1:21" s="63" customFormat="1" ht="15" hidden="1" outlineLevel="1">
      <c r="A863" s="144" t="s">
        <v>8034</v>
      </c>
      <c r="B863" s="87"/>
      <c r="C863" s="87"/>
      <c r="D863" s="87" t="s">
        <v>8217</v>
      </c>
      <c r="E863" s="87"/>
      <c r="F863" s="87" t="s">
        <v>7627</v>
      </c>
      <c r="G863" s="63" t="s">
        <v>8708</v>
      </c>
      <c r="H863" s="87" t="s">
        <v>831</v>
      </c>
      <c r="I863" s="87" t="s">
        <v>8120</v>
      </c>
      <c r="J863" s="87" t="s">
        <v>8218</v>
      </c>
      <c r="K863" s="87"/>
      <c r="L863" s="87" t="s">
        <v>8463</v>
      </c>
      <c r="M863" s="87" t="s">
        <v>8557</v>
      </c>
      <c r="N863" s="87" t="s">
        <v>8648</v>
      </c>
      <c r="O863" s="87"/>
      <c r="P863" s="87"/>
      <c r="Q863" s="87"/>
      <c r="R863" s="87"/>
      <c r="S863" s="87"/>
      <c r="T863" s="87"/>
      <c r="U863" s="216" t="s">
        <v>8729</v>
      </c>
    </row>
    <row r="864" spans="1:21" s="63" customFormat="1" ht="15" hidden="1" outlineLevel="1">
      <c r="A864" s="144" t="s">
        <v>8035</v>
      </c>
      <c r="B864" s="87"/>
      <c r="C864" s="87"/>
      <c r="D864" s="87" t="s">
        <v>8219</v>
      </c>
      <c r="E864" s="87"/>
      <c r="F864" s="87" t="s">
        <v>6022</v>
      </c>
      <c r="G864" s="63" t="s">
        <v>8711</v>
      </c>
      <c r="H864" s="87" t="s">
        <v>5640</v>
      </c>
      <c r="I864" s="87">
        <v>19804</v>
      </c>
      <c r="J864" s="87" t="s">
        <v>8220</v>
      </c>
      <c r="K864" s="87"/>
      <c r="L864" s="87" t="s">
        <v>8464</v>
      </c>
      <c r="M864" s="87" t="s">
        <v>8558</v>
      </c>
      <c r="N864" s="87" t="s">
        <v>8649</v>
      </c>
      <c r="O864" s="87"/>
      <c r="P864" s="87"/>
      <c r="Q864" s="87"/>
      <c r="R864" s="87"/>
      <c r="S864" s="87"/>
      <c r="T864" s="87"/>
      <c r="U864" s="216" t="s">
        <v>8727</v>
      </c>
    </row>
    <row r="865" spans="1:21" s="63" customFormat="1" ht="15" hidden="1" outlineLevel="1">
      <c r="A865" s="144" t="s">
        <v>8036</v>
      </c>
      <c r="B865" s="87"/>
      <c r="C865" s="87"/>
      <c r="D865" s="87" t="s">
        <v>8221</v>
      </c>
      <c r="E865" s="87" t="s">
        <v>8222</v>
      </c>
      <c r="F865" s="87" t="s">
        <v>5257</v>
      </c>
      <c r="G865" s="63" t="s">
        <v>8711</v>
      </c>
      <c r="H865" s="87" t="s">
        <v>831</v>
      </c>
      <c r="I865" s="87" t="s">
        <v>8223</v>
      </c>
      <c r="J865" s="87" t="s">
        <v>8224</v>
      </c>
      <c r="K865" s="87"/>
      <c r="L865" s="87" t="s">
        <v>8465</v>
      </c>
      <c r="M865" s="87" t="s">
        <v>8559</v>
      </c>
      <c r="N865" s="87" t="s">
        <v>8650</v>
      </c>
      <c r="O865" s="87"/>
      <c r="P865" s="87"/>
      <c r="Q865" s="87"/>
      <c r="R865" s="87"/>
      <c r="S865" s="87"/>
      <c r="T865" s="87"/>
      <c r="U865" s="216" t="s">
        <v>8753</v>
      </c>
    </row>
    <row r="866" spans="1:21" s="63" customFormat="1" ht="15" hidden="1" outlineLevel="1">
      <c r="A866" s="144" t="s">
        <v>8037</v>
      </c>
      <c r="B866" s="87"/>
      <c r="C866" s="87"/>
      <c r="D866" s="87" t="s">
        <v>8225</v>
      </c>
      <c r="E866" s="87"/>
      <c r="F866" s="87" t="s">
        <v>5257</v>
      </c>
      <c r="G866" s="63" t="s">
        <v>8708</v>
      </c>
      <c r="H866" s="87" t="s">
        <v>831</v>
      </c>
      <c r="I866" s="87" t="s">
        <v>8226</v>
      </c>
      <c r="J866" s="87" t="s">
        <v>8227</v>
      </c>
      <c r="K866" s="87"/>
      <c r="L866" s="87" t="s">
        <v>8466</v>
      </c>
      <c r="M866" s="87" t="s">
        <v>8560</v>
      </c>
      <c r="N866" s="87" t="s">
        <v>8651</v>
      </c>
      <c r="O866" s="87"/>
      <c r="P866" s="87"/>
      <c r="Q866" s="87"/>
      <c r="R866" s="87"/>
      <c r="S866" s="87"/>
      <c r="T866" s="87"/>
      <c r="U866" s="216" t="s">
        <v>8754</v>
      </c>
    </row>
    <row r="867" spans="1:21" s="63" customFormat="1" ht="15" hidden="1" outlineLevel="1">
      <c r="A867" s="144" t="s">
        <v>8038</v>
      </c>
      <c r="B867" s="87"/>
      <c r="C867" s="87"/>
      <c r="D867" s="87" t="s">
        <v>8228</v>
      </c>
      <c r="E867" s="87"/>
      <c r="F867" s="87" t="s">
        <v>8229</v>
      </c>
      <c r="G867" s="63" t="s">
        <v>8710</v>
      </c>
      <c r="H867" s="87" t="s">
        <v>831</v>
      </c>
      <c r="I867" s="87" t="s">
        <v>8230</v>
      </c>
      <c r="J867" s="87" t="s">
        <v>8231</v>
      </c>
      <c r="K867" s="87"/>
      <c r="L867" s="87" t="s">
        <v>8467</v>
      </c>
      <c r="M867" s="87" t="s">
        <v>8561</v>
      </c>
      <c r="N867" s="87" t="s">
        <v>8652</v>
      </c>
      <c r="O867" s="87"/>
      <c r="P867" s="87"/>
      <c r="Q867" s="87"/>
      <c r="R867" s="87"/>
      <c r="S867" s="87"/>
      <c r="T867" s="87"/>
      <c r="U867" s="216" t="s">
        <v>8726</v>
      </c>
    </row>
    <row r="868" spans="1:21" s="63" customFormat="1" ht="15" hidden="1" outlineLevel="1">
      <c r="A868" s="144" t="s">
        <v>8039</v>
      </c>
      <c r="B868" s="87"/>
      <c r="C868" s="87"/>
      <c r="D868" s="87" t="s">
        <v>8232</v>
      </c>
      <c r="E868" s="87"/>
      <c r="F868" s="87" t="s">
        <v>8119</v>
      </c>
      <c r="G868" s="63" t="s">
        <v>8708</v>
      </c>
      <c r="H868" s="87" t="s">
        <v>831</v>
      </c>
      <c r="I868" s="87" t="s">
        <v>8120</v>
      </c>
      <c r="J868" s="87" t="s">
        <v>8233</v>
      </c>
      <c r="K868" s="87"/>
      <c r="L868" s="87" t="s">
        <v>8468</v>
      </c>
      <c r="M868" s="87" t="s">
        <v>8562</v>
      </c>
      <c r="N868" s="87" t="s">
        <v>8653</v>
      </c>
      <c r="O868" s="87"/>
      <c r="P868" s="87"/>
      <c r="Q868" s="87"/>
      <c r="R868" s="87"/>
      <c r="S868" s="87"/>
      <c r="T868" s="87"/>
      <c r="U868" s="216" t="s">
        <v>8729</v>
      </c>
    </row>
    <row r="869" spans="1:21" s="63" customFormat="1" ht="15" hidden="1" outlineLevel="1">
      <c r="A869" s="144" t="s">
        <v>8040</v>
      </c>
      <c r="B869" s="87"/>
      <c r="C869" s="87"/>
      <c r="D869" s="87" t="s">
        <v>8234</v>
      </c>
      <c r="E869" s="87"/>
      <c r="F869" s="87" t="s">
        <v>5257</v>
      </c>
      <c r="G869" s="63" t="s">
        <v>8708</v>
      </c>
      <c r="H869" s="87" t="s">
        <v>831</v>
      </c>
      <c r="I869" s="87" t="s">
        <v>8235</v>
      </c>
      <c r="J869" s="87" t="s">
        <v>8236</v>
      </c>
      <c r="K869" s="87"/>
      <c r="L869" s="87" t="s">
        <v>8469</v>
      </c>
      <c r="M869" s="87" t="s">
        <v>8563</v>
      </c>
      <c r="N869" s="87" t="s">
        <v>8654</v>
      </c>
      <c r="O869" s="87"/>
      <c r="P869" s="87"/>
      <c r="Q869" s="87"/>
      <c r="R869" s="87"/>
      <c r="S869" s="87"/>
      <c r="T869" s="87"/>
      <c r="U869" s="216" t="s">
        <v>8741</v>
      </c>
    </row>
    <row r="870" spans="1:21" s="63" customFormat="1" ht="15" hidden="1" outlineLevel="1">
      <c r="A870" s="144" t="s">
        <v>5752</v>
      </c>
      <c r="B870" s="87"/>
      <c r="C870" s="87"/>
      <c r="D870" s="87" t="s">
        <v>8237</v>
      </c>
      <c r="E870" s="87"/>
      <c r="F870" s="87" t="s">
        <v>5996</v>
      </c>
      <c r="G870" s="63" t="s">
        <v>8718</v>
      </c>
      <c r="H870" s="87" t="s">
        <v>639</v>
      </c>
      <c r="I870" s="87" t="s">
        <v>8238</v>
      </c>
      <c r="J870" s="87" t="s">
        <v>8239</v>
      </c>
      <c r="K870" s="87"/>
      <c r="L870" s="87" t="s">
        <v>8470</v>
      </c>
      <c r="M870" s="87" t="s">
        <v>8564</v>
      </c>
      <c r="N870" s="87" t="s">
        <v>6252</v>
      </c>
      <c r="O870" s="87"/>
      <c r="P870" s="87"/>
      <c r="Q870" s="87"/>
      <c r="R870" s="87"/>
      <c r="S870" s="87"/>
      <c r="T870" s="87"/>
      <c r="U870" s="216" t="s">
        <v>8741</v>
      </c>
    </row>
    <row r="871" spans="1:21" s="63" customFormat="1" ht="15" hidden="1" outlineLevel="1">
      <c r="A871" s="144" t="s">
        <v>8041</v>
      </c>
      <c r="B871" s="87"/>
      <c r="C871" s="87"/>
      <c r="D871" s="87" t="s">
        <v>8240</v>
      </c>
      <c r="E871" s="87"/>
      <c r="F871" s="87" t="s">
        <v>4295</v>
      </c>
      <c r="G871" s="63" t="s">
        <v>8708</v>
      </c>
      <c r="H871" s="87" t="s">
        <v>831</v>
      </c>
      <c r="I871" s="87" t="s">
        <v>8241</v>
      </c>
      <c r="J871" s="87" t="s">
        <v>8242</v>
      </c>
      <c r="K871" s="87"/>
      <c r="L871" s="87" t="s">
        <v>8471</v>
      </c>
      <c r="M871" s="87" t="s">
        <v>8565</v>
      </c>
      <c r="N871" s="87" t="s">
        <v>8655</v>
      </c>
      <c r="O871" s="87"/>
      <c r="P871" s="87"/>
      <c r="Q871" s="87"/>
      <c r="R871" s="87"/>
      <c r="S871" s="87"/>
      <c r="T871" s="87"/>
      <c r="U871" s="216" t="s">
        <v>8755</v>
      </c>
    </row>
    <row r="872" spans="1:21" s="63" customFormat="1" ht="15" hidden="1" outlineLevel="1">
      <c r="A872" s="144" t="s">
        <v>8042</v>
      </c>
      <c r="B872" s="87"/>
      <c r="C872" s="87"/>
      <c r="D872" s="87" t="s">
        <v>8243</v>
      </c>
      <c r="E872" s="87"/>
      <c r="F872" s="87" t="s">
        <v>5257</v>
      </c>
      <c r="G872" s="63" t="s">
        <v>8708</v>
      </c>
      <c r="H872" s="87" t="s">
        <v>831</v>
      </c>
      <c r="I872" s="87">
        <v>60616</v>
      </c>
      <c r="J872" s="87" t="s">
        <v>8244</v>
      </c>
      <c r="K872" s="87"/>
      <c r="L872" s="87" t="s">
        <v>8472</v>
      </c>
      <c r="M872" s="87"/>
      <c r="N872" s="87" t="s">
        <v>8656</v>
      </c>
      <c r="O872" s="87"/>
      <c r="P872" s="87"/>
      <c r="Q872" s="87"/>
      <c r="R872" s="87"/>
      <c r="S872" s="87"/>
      <c r="T872" s="87"/>
      <c r="U872" s="216" t="s">
        <v>8756</v>
      </c>
    </row>
    <row r="873" spans="1:21" s="63" customFormat="1" ht="15" hidden="1" outlineLevel="1">
      <c r="A873" s="144" t="s">
        <v>8043</v>
      </c>
      <c r="B873" s="87"/>
      <c r="C873" s="87"/>
      <c r="D873" s="87" t="s">
        <v>8245</v>
      </c>
      <c r="E873" s="87"/>
      <c r="F873" s="87" t="s">
        <v>6007</v>
      </c>
      <c r="G873" s="63" t="s">
        <v>8710</v>
      </c>
      <c r="H873" s="87" t="s">
        <v>831</v>
      </c>
      <c r="I873" s="87">
        <v>60564</v>
      </c>
      <c r="J873" s="87" t="s">
        <v>8246</v>
      </c>
      <c r="K873" s="87"/>
      <c r="L873" s="87" t="s">
        <v>8473</v>
      </c>
      <c r="M873" s="87" t="s">
        <v>8566</v>
      </c>
      <c r="N873" s="87" t="s">
        <v>8657</v>
      </c>
      <c r="O873" s="87"/>
      <c r="P873" s="87"/>
      <c r="Q873" s="87"/>
      <c r="R873" s="87"/>
      <c r="S873" s="87"/>
      <c r="T873" s="87"/>
      <c r="U873" s="216" t="s">
        <v>8753</v>
      </c>
    </row>
    <row r="874" spans="1:21" s="63" customFormat="1" ht="15" hidden="1" outlineLevel="1">
      <c r="A874" s="144" t="s">
        <v>8044</v>
      </c>
      <c r="B874" s="87"/>
      <c r="C874" s="87"/>
      <c r="D874" s="87" t="s">
        <v>8247</v>
      </c>
      <c r="E874" s="87"/>
      <c r="F874" s="87" t="s">
        <v>8248</v>
      </c>
      <c r="G874" s="63" t="s">
        <v>8708</v>
      </c>
      <c r="H874" s="87" t="s">
        <v>831</v>
      </c>
      <c r="I874" s="87">
        <v>60062</v>
      </c>
      <c r="J874" s="87" t="s">
        <v>8249</v>
      </c>
      <c r="K874" s="87"/>
      <c r="L874" s="87" t="s">
        <v>8474</v>
      </c>
      <c r="M874" s="87" t="s">
        <v>8567</v>
      </c>
      <c r="N874" s="87" t="s">
        <v>8658</v>
      </c>
      <c r="O874" s="87"/>
      <c r="P874" s="87"/>
      <c r="Q874" s="87"/>
      <c r="R874" s="87"/>
      <c r="S874" s="87"/>
      <c r="T874" s="87"/>
      <c r="U874" s="216" t="s">
        <v>8727</v>
      </c>
    </row>
    <row r="875" spans="1:21" s="63" customFormat="1" ht="15" hidden="1" outlineLevel="1">
      <c r="A875" s="144" t="s">
        <v>8045</v>
      </c>
      <c r="B875" s="87"/>
      <c r="C875" s="87"/>
      <c r="D875" s="87" t="s">
        <v>8250</v>
      </c>
      <c r="E875" s="87"/>
      <c r="F875" s="87" t="s">
        <v>8251</v>
      </c>
      <c r="G875" s="63" t="s">
        <v>8719</v>
      </c>
      <c r="H875" s="87" t="s">
        <v>831</v>
      </c>
      <c r="I875" s="87">
        <v>60523</v>
      </c>
      <c r="J875" s="87" t="s">
        <v>8252</v>
      </c>
      <c r="K875" s="87"/>
      <c r="L875" s="87" t="s">
        <v>8475</v>
      </c>
      <c r="M875" s="87" t="s">
        <v>8568</v>
      </c>
      <c r="N875" s="87" t="s">
        <v>8659</v>
      </c>
      <c r="O875" s="87"/>
      <c r="P875" s="87"/>
      <c r="Q875" s="87"/>
      <c r="R875" s="87"/>
      <c r="S875" s="87"/>
      <c r="T875" s="87"/>
      <c r="U875" s="216" t="s">
        <v>8757</v>
      </c>
    </row>
    <row r="876" spans="1:21" s="63" customFormat="1" ht="15" hidden="1" outlineLevel="1">
      <c r="A876" s="144" t="s">
        <v>8046</v>
      </c>
      <c r="B876" s="87"/>
      <c r="C876" s="87"/>
      <c r="D876" s="87" t="s">
        <v>8253</v>
      </c>
      <c r="E876" s="87"/>
      <c r="F876" s="87" t="s">
        <v>5257</v>
      </c>
      <c r="G876" s="63" t="s">
        <v>8708</v>
      </c>
      <c r="H876" s="87" t="s">
        <v>831</v>
      </c>
      <c r="I876" s="87" t="s">
        <v>8254</v>
      </c>
      <c r="J876" s="87" t="s">
        <v>8255</v>
      </c>
      <c r="K876" s="87"/>
      <c r="L876" s="87" t="s">
        <v>8476</v>
      </c>
      <c r="M876" s="87" t="s">
        <v>8569</v>
      </c>
      <c r="N876" s="87" t="s">
        <v>8660</v>
      </c>
      <c r="O876" s="87"/>
      <c r="P876" s="87"/>
      <c r="Q876" s="87"/>
      <c r="R876" s="87"/>
      <c r="S876" s="87"/>
      <c r="T876" s="87"/>
      <c r="U876" s="216" t="s">
        <v>8741</v>
      </c>
    </row>
    <row r="877" spans="1:21" s="63" customFormat="1" ht="15" hidden="1" outlineLevel="1">
      <c r="A877" s="144" t="s">
        <v>8047</v>
      </c>
      <c r="B877" s="87"/>
      <c r="C877" s="87"/>
      <c r="D877" s="87" t="s">
        <v>8256</v>
      </c>
      <c r="E877" s="87" t="s">
        <v>8257</v>
      </c>
      <c r="F877" s="87" t="s">
        <v>5257</v>
      </c>
      <c r="G877" s="63" t="s">
        <v>8708</v>
      </c>
      <c r="H877" s="87" t="s">
        <v>831</v>
      </c>
      <c r="I877" s="87" t="s">
        <v>8258</v>
      </c>
      <c r="J877" s="87" t="s">
        <v>8259</v>
      </c>
      <c r="K877" s="87"/>
      <c r="L877" s="87" t="s">
        <v>8477</v>
      </c>
      <c r="M877" s="87" t="s">
        <v>8570</v>
      </c>
      <c r="N877" s="87" t="s">
        <v>4847</v>
      </c>
      <c r="O877" s="87"/>
      <c r="P877" s="87"/>
      <c r="Q877" s="87"/>
      <c r="R877" s="87"/>
      <c r="S877" s="87"/>
      <c r="T877" s="87"/>
      <c r="U877" s="216" t="s">
        <v>8758</v>
      </c>
    </row>
    <row r="878" spans="1:21" s="63" customFormat="1" ht="15" hidden="1" outlineLevel="1">
      <c r="A878" s="144" t="s">
        <v>8048</v>
      </c>
      <c r="B878" s="87"/>
      <c r="C878" s="87"/>
      <c r="D878" s="87" t="s">
        <v>8260</v>
      </c>
      <c r="E878" s="87"/>
      <c r="F878" s="87" t="s">
        <v>8261</v>
      </c>
      <c r="G878" s="63" t="s">
        <v>8708</v>
      </c>
      <c r="H878" s="87" t="s">
        <v>831</v>
      </c>
      <c r="I878" s="87" t="s">
        <v>8262</v>
      </c>
      <c r="J878" s="87" t="s">
        <v>8263</v>
      </c>
      <c r="K878" s="87"/>
      <c r="L878" s="87" t="s">
        <v>8478</v>
      </c>
      <c r="M878" s="87" t="s">
        <v>8571</v>
      </c>
      <c r="N878" s="87" t="s">
        <v>8661</v>
      </c>
      <c r="O878" s="87"/>
      <c r="P878" s="87"/>
      <c r="Q878" s="87"/>
      <c r="R878" s="87"/>
      <c r="S878" s="87"/>
      <c r="T878" s="87"/>
      <c r="U878" s="216" t="s">
        <v>8726</v>
      </c>
    </row>
    <row r="879" spans="1:21" s="63" customFormat="1" ht="15" hidden="1" outlineLevel="1">
      <c r="A879" s="144" t="s">
        <v>8049</v>
      </c>
      <c r="B879" s="87"/>
      <c r="C879" s="87"/>
      <c r="D879" s="87" t="s">
        <v>8264</v>
      </c>
      <c r="E879" s="87"/>
      <c r="F879" s="87" t="s">
        <v>8265</v>
      </c>
      <c r="G879" s="63" t="s">
        <v>8712</v>
      </c>
      <c r="H879" s="87" t="s">
        <v>831</v>
      </c>
      <c r="I879" s="87">
        <v>60110</v>
      </c>
      <c r="J879" s="87" t="s">
        <v>8266</v>
      </c>
      <c r="K879" s="87"/>
      <c r="L879" s="87" t="s">
        <v>8479</v>
      </c>
      <c r="M879" s="87" t="s">
        <v>8572</v>
      </c>
      <c r="N879" s="87" t="s">
        <v>8662</v>
      </c>
      <c r="O879" s="87"/>
      <c r="P879" s="87"/>
      <c r="Q879" s="87"/>
      <c r="R879" s="87"/>
      <c r="S879" s="87"/>
      <c r="T879" s="87"/>
      <c r="U879" s="216" t="s">
        <v>8759</v>
      </c>
    </row>
    <row r="880" spans="1:21" s="63" customFormat="1" ht="15" hidden="1" outlineLevel="1">
      <c r="A880" s="144" t="s">
        <v>8050</v>
      </c>
      <c r="B880" s="87"/>
      <c r="C880" s="87"/>
      <c r="D880" s="87" t="s">
        <v>8267</v>
      </c>
      <c r="E880" s="87"/>
      <c r="F880" s="87" t="s">
        <v>4350</v>
      </c>
      <c r="G880" s="63" t="s">
        <v>8720</v>
      </c>
      <c r="H880" s="87" t="s">
        <v>6</v>
      </c>
      <c r="I880" s="87" t="s">
        <v>8268</v>
      </c>
      <c r="J880" s="87" t="s">
        <v>8269</v>
      </c>
      <c r="K880" s="87"/>
      <c r="L880" s="87" t="s">
        <v>8480</v>
      </c>
      <c r="M880" s="87" t="s">
        <v>8573</v>
      </c>
      <c r="N880" s="87" t="s">
        <v>8663</v>
      </c>
      <c r="O880" s="87"/>
      <c r="P880" s="87"/>
      <c r="Q880" s="87"/>
      <c r="R880" s="87"/>
      <c r="S880" s="87"/>
      <c r="T880" s="87"/>
      <c r="U880" s="216" t="s">
        <v>8760</v>
      </c>
    </row>
    <row r="881" spans="1:21" s="63" customFormat="1" ht="15" hidden="1" outlineLevel="1">
      <c r="A881" s="144" t="s">
        <v>8051</v>
      </c>
      <c r="B881" s="87"/>
      <c r="C881" s="87"/>
      <c r="D881" s="87" t="s">
        <v>8270</v>
      </c>
      <c r="E881" s="87" t="s">
        <v>8271</v>
      </c>
      <c r="F881" s="87" t="s">
        <v>8272</v>
      </c>
      <c r="G881" s="63" t="s">
        <v>8708</v>
      </c>
      <c r="H881" s="87" t="s">
        <v>831</v>
      </c>
      <c r="I881" s="87" t="s">
        <v>8273</v>
      </c>
      <c r="J881" s="87" t="s">
        <v>8274</v>
      </c>
      <c r="K881" s="87"/>
      <c r="L881" s="87" t="s">
        <v>8481</v>
      </c>
      <c r="M881" s="87" t="s">
        <v>8574</v>
      </c>
      <c r="N881" s="87" t="s">
        <v>8664</v>
      </c>
      <c r="O881" s="87"/>
      <c r="P881" s="87"/>
      <c r="Q881" s="87"/>
      <c r="R881" s="87"/>
      <c r="S881" s="87"/>
      <c r="T881" s="87"/>
      <c r="U881" s="216" t="s">
        <v>8761</v>
      </c>
    </row>
    <row r="882" spans="1:21" s="63" customFormat="1" ht="15" hidden="1" outlineLevel="1">
      <c r="A882" s="144" t="s">
        <v>8052</v>
      </c>
      <c r="B882" s="87"/>
      <c r="C882" s="87"/>
      <c r="D882" s="87" t="s">
        <v>8275</v>
      </c>
      <c r="E882" s="87"/>
      <c r="F882" s="87" t="s">
        <v>6007</v>
      </c>
      <c r="G882" s="63" t="s">
        <v>8708</v>
      </c>
      <c r="H882" s="87" t="s">
        <v>831</v>
      </c>
      <c r="I882" s="87" t="s">
        <v>8276</v>
      </c>
      <c r="J882" s="87" t="s">
        <v>8277</v>
      </c>
      <c r="K882" s="87"/>
      <c r="L882" s="87" t="s">
        <v>8482</v>
      </c>
      <c r="M882" s="87" t="s">
        <v>8482</v>
      </c>
      <c r="N882" s="87" t="s">
        <v>8665</v>
      </c>
      <c r="O882" s="87"/>
      <c r="P882" s="87"/>
      <c r="Q882" s="87"/>
      <c r="R882" s="87"/>
      <c r="S882" s="87"/>
      <c r="T882" s="87"/>
      <c r="U882" s="216" t="s">
        <v>8762</v>
      </c>
    </row>
    <row r="883" spans="1:21" s="63" customFormat="1" ht="15" hidden="1" outlineLevel="1">
      <c r="A883" s="144" t="s">
        <v>8053</v>
      </c>
      <c r="B883" s="87"/>
      <c r="C883" s="87"/>
      <c r="D883" s="87" t="s">
        <v>8278</v>
      </c>
      <c r="E883" s="87"/>
      <c r="F883" s="87" t="s">
        <v>5983</v>
      </c>
      <c r="G883" s="63" t="s">
        <v>8721</v>
      </c>
      <c r="H883" s="87" t="s">
        <v>831</v>
      </c>
      <c r="I883" s="87">
        <v>62704</v>
      </c>
      <c r="J883" s="87" t="s">
        <v>8279</v>
      </c>
      <c r="K883" s="87"/>
      <c r="L883" s="87" t="s">
        <v>8483</v>
      </c>
      <c r="M883" s="87" t="s">
        <v>8575</v>
      </c>
      <c r="N883" s="87" t="s">
        <v>8666</v>
      </c>
      <c r="O883" s="87"/>
      <c r="P883" s="87"/>
      <c r="Q883" s="87"/>
      <c r="R883" s="87"/>
      <c r="S883" s="87"/>
      <c r="T883" s="87"/>
      <c r="U883" s="216" t="s">
        <v>8727</v>
      </c>
    </row>
    <row r="884" spans="1:21" s="63" customFormat="1" ht="15" hidden="1" outlineLevel="1">
      <c r="A884" s="144" t="s">
        <v>8054</v>
      </c>
      <c r="B884" s="87"/>
      <c r="C884" s="87"/>
      <c r="D884" s="87" t="s">
        <v>8280</v>
      </c>
      <c r="E884" s="87"/>
      <c r="F884" s="87" t="s">
        <v>4295</v>
      </c>
      <c r="G884" s="63" t="s">
        <v>8708</v>
      </c>
      <c r="H884" s="87" t="s">
        <v>831</v>
      </c>
      <c r="I884" s="87" t="s">
        <v>8150</v>
      </c>
      <c r="J884" s="87" t="s">
        <v>8281</v>
      </c>
      <c r="K884" s="87"/>
      <c r="L884" s="87" t="s">
        <v>8484</v>
      </c>
      <c r="M884" s="87" t="s">
        <v>8576</v>
      </c>
      <c r="N884" s="87" t="s">
        <v>8667</v>
      </c>
      <c r="O884" s="87"/>
      <c r="P884" s="87"/>
      <c r="Q884" s="87"/>
      <c r="R884" s="87"/>
      <c r="S884" s="87"/>
      <c r="T884" s="87"/>
      <c r="U884" s="216" t="s">
        <v>8763</v>
      </c>
    </row>
    <row r="885" spans="1:21" s="63" customFormat="1" ht="15" hidden="1" outlineLevel="1">
      <c r="A885" s="144" t="s">
        <v>8055</v>
      </c>
      <c r="B885" s="87"/>
      <c r="C885" s="87"/>
      <c r="D885" s="87" t="s">
        <v>8282</v>
      </c>
      <c r="E885" s="87"/>
      <c r="F885" s="87" t="s">
        <v>5257</v>
      </c>
      <c r="G885" s="63" t="s">
        <v>8708</v>
      </c>
      <c r="H885" s="87" t="s">
        <v>831</v>
      </c>
      <c r="I885" s="87" t="s">
        <v>8283</v>
      </c>
      <c r="J885" s="87" t="s">
        <v>8284</v>
      </c>
      <c r="K885" s="87"/>
      <c r="L885" s="87" t="s">
        <v>8485</v>
      </c>
      <c r="M885" s="87" t="s">
        <v>8577</v>
      </c>
      <c r="N885" s="87" t="s">
        <v>8668</v>
      </c>
      <c r="O885" s="87"/>
      <c r="P885" s="87"/>
      <c r="Q885" s="87"/>
      <c r="R885" s="87"/>
      <c r="S885" s="87"/>
      <c r="T885" s="87"/>
      <c r="U885" s="216" t="s">
        <v>8741</v>
      </c>
    </row>
    <row r="886" spans="1:21" s="63" customFormat="1" ht="15" hidden="1" outlineLevel="1">
      <c r="A886" s="144" t="s">
        <v>8056</v>
      </c>
      <c r="B886" s="87"/>
      <c r="C886" s="87"/>
      <c r="D886" s="87" t="s">
        <v>8285</v>
      </c>
      <c r="E886" s="87" t="s">
        <v>8286</v>
      </c>
      <c r="F886" s="87" t="s">
        <v>5259</v>
      </c>
      <c r="G886" s="63" t="s">
        <v>8722</v>
      </c>
      <c r="H886" s="87" t="s">
        <v>831</v>
      </c>
      <c r="I886" s="87">
        <v>60505</v>
      </c>
      <c r="J886" s="87" t="s">
        <v>8287</v>
      </c>
      <c r="K886" s="87"/>
      <c r="L886" s="87" t="s">
        <v>8486</v>
      </c>
      <c r="M886" s="87" t="s">
        <v>8578</v>
      </c>
      <c r="N886" s="87" t="s">
        <v>8669</v>
      </c>
      <c r="O886" s="87"/>
      <c r="P886" s="87"/>
      <c r="Q886" s="87"/>
      <c r="R886" s="87"/>
      <c r="S886" s="87"/>
      <c r="T886" s="87"/>
      <c r="U886" s="216" t="s">
        <v>8727</v>
      </c>
    </row>
    <row r="887" spans="1:21" s="63" customFormat="1" ht="15" hidden="1" outlineLevel="1">
      <c r="A887" s="144" t="s">
        <v>8057</v>
      </c>
      <c r="B887" s="87"/>
      <c r="C887" s="87"/>
      <c r="D887" s="87" t="s">
        <v>8288</v>
      </c>
      <c r="E887" s="87"/>
      <c r="F887" s="87" t="s">
        <v>8289</v>
      </c>
      <c r="G887" s="63" t="s">
        <v>8711</v>
      </c>
      <c r="H887" s="87" t="s">
        <v>1111</v>
      </c>
      <c r="I887" s="87">
        <v>82935</v>
      </c>
      <c r="J887" s="87" t="s">
        <v>8290</v>
      </c>
      <c r="K887" s="87"/>
      <c r="L887" s="87" t="s">
        <v>8487</v>
      </c>
      <c r="M887" s="87"/>
      <c r="N887" s="87" t="s">
        <v>8670</v>
      </c>
      <c r="O887" s="87"/>
      <c r="P887" s="87"/>
      <c r="Q887" s="87"/>
      <c r="R887" s="87"/>
      <c r="S887" s="87"/>
      <c r="T887" s="87"/>
      <c r="U887" s="216" t="s">
        <v>8727</v>
      </c>
    </row>
    <row r="888" spans="1:21" s="63" customFormat="1" ht="15" hidden="1" outlineLevel="1">
      <c r="A888" s="144" t="s">
        <v>8058</v>
      </c>
      <c r="B888" s="87"/>
      <c r="C888" s="87"/>
      <c r="D888" s="87" t="s">
        <v>8291</v>
      </c>
      <c r="E888" s="87"/>
      <c r="F888" s="87" t="s">
        <v>8292</v>
      </c>
      <c r="G888" s="63" t="s">
        <v>8723</v>
      </c>
      <c r="H888" s="87" t="s">
        <v>831</v>
      </c>
      <c r="I888" s="87" t="s">
        <v>8293</v>
      </c>
      <c r="J888" s="87" t="s">
        <v>8294</v>
      </c>
      <c r="K888" s="87"/>
      <c r="L888" s="87" t="s">
        <v>8488</v>
      </c>
      <c r="M888" s="87" t="s">
        <v>8579</v>
      </c>
      <c r="N888" s="87" t="s">
        <v>8671</v>
      </c>
      <c r="O888" s="87"/>
      <c r="P888" s="87"/>
      <c r="Q888" s="87"/>
      <c r="R888" s="87"/>
      <c r="S888" s="87"/>
      <c r="T888" s="87"/>
      <c r="U888" s="216" t="s">
        <v>8764</v>
      </c>
    </row>
    <row r="889" spans="1:21" s="63" customFormat="1" ht="15" hidden="1" outlineLevel="1">
      <c r="A889" s="144" t="s">
        <v>3903</v>
      </c>
      <c r="B889" s="87"/>
      <c r="C889" s="87"/>
      <c r="D889" s="87" t="s">
        <v>8295</v>
      </c>
      <c r="E889" s="87" t="s">
        <v>8296</v>
      </c>
      <c r="F889" s="87" t="s">
        <v>5250</v>
      </c>
      <c r="G889" s="63" t="s">
        <v>5990</v>
      </c>
      <c r="H889" s="87" t="s">
        <v>644</v>
      </c>
      <c r="I889" s="87" t="s">
        <v>8297</v>
      </c>
      <c r="J889" s="87" t="s">
        <v>8298</v>
      </c>
      <c r="K889" s="87"/>
      <c r="L889" s="87" t="s">
        <v>3625</v>
      </c>
      <c r="M889" s="87" t="s">
        <v>5420</v>
      </c>
      <c r="N889" s="87" t="s">
        <v>8672</v>
      </c>
      <c r="O889" s="87"/>
      <c r="P889" s="87"/>
      <c r="Q889" s="87"/>
      <c r="R889" s="87"/>
      <c r="S889" s="87"/>
      <c r="T889" s="87"/>
      <c r="U889" s="216" t="s">
        <v>8765</v>
      </c>
    </row>
    <row r="890" spans="1:21" s="63" customFormat="1" ht="15" hidden="1" outlineLevel="1">
      <c r="A890" s="144" t="s">
        <v>8059</v>
      </c>
      <c r="B890" s="87"/>
      <c r="C890" s="87"/>
      <c r="D890" s="87" t="s">
        <v>8299</v>
      </c>
      <c r="E890" s="87"/>
      <c r="F890" s="87" t="s">
        <v>8300</v>
      </c>
      <c r="G890" s="63" t="s">
        <v>8724</v>
      </c>
      <c r="H890" s="87" t="s">
        <v>7743</v>
      </c>
      <c r="I890" s="87" t="s">
        <v>8301</v>
      </c>
      <c r="J890" s="87" t="s">
        <v>8302</v>
      </c>
      <c r="K890" s="87"/>
      <c r="L890" s="87" t="s">
        <v>8489</v>
      </c>
      <c r="M890" s="87" t="s">
        <v>8580</v>
      </c>
      <c r="N890" s="87" t="s">
        <v>8673</v>
      </c>
      <c r="O890" s="87"/>
      <c r="P890" s="87"/>
      <c r="Q890" s="87"/>
      <c r="R890" s="87"/>
      <c r="S890" s="87"/>
      <c r="T890" s="87"/>
      <c r="U890" s="216" t="s">
        <v>8726</v>
      </c>
    </row>
    <row r="891" spans="1:21" s="63" customFormat="1" ht="15" hidden="1" outlineLevel="1">
      <c r="A891" s="144" t="s">
        <v>8060</v>
      </c>
      <c r="B891" s="87"/>
      <c r="C891" s="87"/>
      <c r="D891" s="87" t="s">
        <v>8303</v>
      </c>
      <c r="E891" s="87"/>
      <c r="F891" s="87" t="s">
        <v>5257</v>
      </c>
      <c r="G891" s="63" t="s">
        <v>8708</v>
      </c>
      <c r="H891" s="87" t="s">
        <v>831</v>
      </c>
      <c r="I891" s="87" t="s">
        <v>8273</v>
      </c>
      <c r="J891" s="87" t="s">
        <v>8304</v>
      </c>
      <c r="K891" s="87"/>
      <c r="L891" s="87" t="s">
        <v>8490</v>
      </c>
      <c r="M891" s="87" t="s">
        <v>8581</v>
      </c>
      <c r="N891" s="87" t="s">
        <v>8674</v>
      </c>
      <c r="O891" s="87"/>
      <c r="P891" s="87"/>
      <c r="Q891" s="87"/>
      <c r="R891" s="87"/>
      <c r="S891" s="87"/>
      <c r="T891" s="87"/>
      <c r="U891" s="216" t="s">
        <v>8766</v>
      </c>
    </row>
    <row r="892" spans="1:21" s="63" customFormat="1" ht="15" hidden="1" outlineLevel="1">
      <c r="A892" s="144" t="s">
        <v>8061</v>
      </c>
      <c r="B892" s="87"/>
      <c r="C892" s="87"/>
      <c r="D892" s="87" t="s">
        <v>8305</v>
      </c>
      <c r="E892" s="87" t="s">
        <v>8306</v>
      </c>
      <c r="F892" s="87" t="s">
        <v>5257</v>
      </c>
      <c r="G892" s="63" t="s">
        <v>8708</v>
      </c>
      <c r="H892" s="87" t="s">
        <v>831</v>
      </c>
      <c r="I892" s="87" t="s">
        <v>8307</v>
      </c>
      <c r="J892" s="87" t="s">
        <v>8308</v>
      </c>
      <c r="K892" s="87"/>
      <c r="L892" s="87" t="s">
        <v>8491</v>
      </c>
      <c r="M892" s="87" t="s">
        <v>8582</v>
      </c>
      <c r="N892" s="87" t="s">
        <v>8675</v>
      </c>
      <c r="O892" s="87"/>
      <c r="P892" s="87"/>
      <c r="Q892" s="87"/>
      <c r="R892" s="87"/>
      <c r="S892" s="87"/>
      <c r="T892" s="87"/>
      <c r="U892" s="216" t="s">
        <v>8767</v>
      </c>
    </row>
    <row r="893" spans="1:21" s="63" customFormat="1" ht="15" hidden="1" outlineLevel="1">
      <c r="A893" s="144" t="s">
        <v>8062</v>
      </c>
      <c r="B893" s="87"/>
      <c r="C893" s="87"/>
      <c r="D893" s="87" t="s">
        <v>8309</v>
      </c>
      <c r="E893" s="87" t="s">
        <v>8310</v>
      </c>
      <c r="F893" s="87" t="s">
        <v>4397</v>
      </c>
      <c r="G893" s="63" t="s">
        <v>8708</v>
      </c>
      <c r="H893" s="87" t="s">
        <v>831</v>
      </c>
      <c r="I893" s="87" t="s">
        <v>8311</v>
      </c>
      <c r="J893" s="87" t="s">
        <v>8312</v>
      </c>
      <c r="K893" s="87"/>
      <c r="L893" s="87" t="s">
        <v>8492</v>
      </c>
      <c r="M893" s="87" t="s">
        <v>8583</v>
      </c>
      <c r="N893" s="87" t="s">
        <v>8676</v>
      </c>
      <c r="O893" s="87"/>
      <c r="P893" s="87"/>
      <c r="Q893" s="87"/>
      <c r="R893" s="87"/>
      <c r="S893" s="87"/>
      <c r="T893" s="87"/>
      <c r="U893" s="216" t="s">
        <v>8768</v>
      </c>
    </row>
    <row r="894" spans="1:21" s="63" customFormat="1" ht="15" hidden="1" outlineLevel="1">
      <c r="A894" s="144" t="s">
        <v>8063</v>
      </c>
      <c r="B894" s="87"/>
      <c r="C894" s="87"/>
      <c r="D894" s="87" t="s">
        <v>8313</v>
      </c>
      <c r="E894" s="87"/>
      <c r="F894" s="87" t="s">
        <v>4295</v>
      </c>
      <c r="G894" s="63" t="s">
        <v>8708</v>
      </c>
      <c r="H894" s="87" t="s">
        <v>831</v>
      </c>
      <c r="I894" s="87" t="s">
        <v>8273</v>
      </c>
      <c r="J894" s="87" t="s">
        <v>8314</v>
      </c>
      <c r="K894" s="87"/>
      <c r="L894" s="87" t="s">
        <v>8493</v>
      </c>
      <c r="M894" s="87" t="s">
        <v>8584</v>
      </c>
      <c r="N894" s="87" t="s">
        <v>8677</v>
      </c>
      <c r="O894" s="87"/>
      <c r="P894" s="87"/>
      <c r="Q894" s="87"/>
      <c r="R894" s="87"/>
      <c r="S894" s="87"/>
      <c r="T894" s="87"/>
      <c r="U894" s="216" t="s">
        <v>8726</v>
      </c>
    </row>
    <row r="895" spans="1:21" s="63" customFormat="1" ht="15" hidden="1" outlineLevel="1">
      <c r="A895" s="144" t="s">
        <v>5210</v>
      </c>
      <c r="B895" s="87"/>
      <c r="C895" s="87"/>
      <c r="D895" s="87" t="s">
        <v>8315</v>
      </c>
      <c r="E895" s="87" t="s">
        <v>8316</v>
      </c>
      <c r="F895" s="87" t="s">
        <v>5295</v>
      </c>
      <c r="G895" s="63" t="s">
        <v>5295</v>
      </c>
      <c r="H895" s="87" t="s">
        <v>655</v>
      </c>
      <c r="I895" s="87" t="s">
        <v>8317</v>
      </c>
      <c r="J895" s="87" t="s">
        <v>8318</v>
      </c>
      <c r="K895" s="87"/>
      <c r="L895" s="87" t="s">
        <v>5426</v>
      </c>
      <c r="M895" s="87" t="s">
        <v>5427</v>
      </c>
      <c r="N895" s="87" t="s">
        <v>5428</v>
      </c>
      <c r="O895" s="87"/>
      <c r="P895" s="87"/>
      <c r="Q895" s="87"/>
      <c r="R895" s="87"/>
      <c r="S895" s="87"/>
      <c r="T895" s="87"/>
      <c r="U895" s="216" t="s">
        <v>8769</v>
      </c>
    </row>
    <row r="896" spans="1:21" s="63" customFormat="1" ht="15" hidden="1" outlineLevel="1">
      <c r="A896" s="144" t="s">
        <v>8064</v>
      </c>
      <c r="B896" s="87"/>
      <c r="C896" s="87"/>
      <c r="D896" s="87" t="s">
        <v>8319</v>
      </c>
      <c r="E896" s="87"/>
      <c r="F896" s="87" t="s">
        <v>5257</v>
      </c>
      <c r="G896" s="63" t="s">
        <v>8708</v>
      </c>
      <c r="H896" s="87" t="s">
        <v>831</v>
      </c>
      <c r="I896" s="87" t="s">
        <v>8320</v>
      </c>
      <c r="J896" s="87" t="s">
        <v>8321</v>
      </c>
      <c r="K896" s="87"/>
      <c r="L896" s="87" t="s">
        <v>8494</v>
      </c>
      <c r="M896" s="87" t="s">
        <v>8585</v>
      </c>
      <c r="N896" s="87" t="s">
        <v>8678</v>
      </c>
      <c r="O896" s="87"/>
      <c r="P896" s="87"/>
      <c r="Q896" s="87"/>
      <c r="R896" s="87"/>
      <c r="S896" s="87"/>
      <c r="T896" s="87"/>
      <c r="U896" s="216" t="s">
        <v>8770</v>
      </c>
    </row>
    <row r="897" spans="1:21" s="63" customFormat="1" ht="15" hidden="1" outlineLevel="1">
      <c r="A897" s="144" t="s">
        <v>8065</v>
      </c>
      <c r="B897" s="87"/>
      <c r="C897" s="87"/>
      <c r="D897" s="87" t="s">
        <v>8322</v>
      </c>
      <c r="E897" s="87"/>
      <c r="F897" s="87" t="s">
        <v>8323</v>
      </c>
      <c r="G897" s="63" t="s">
        <v>8708</v>
      </c>
      <c r="H897" s="87" t="s">
        <v>831</v>
      </c>
      <c r="I897" s="87" t="s">
        <v>8324</v>
      </c>
      <c r="J897" s="87" t="s">
        <v>8325</v>
      </c>
      <c r="K897" s="87"/>
      <c r="L897" s="87" t="s">
        <v>8495</v>
      </c>
      <c r="M897" s="87" t="s">
        <v>8586</v>
      </c>
      <c r="N897" s="87" t="s">
        <v>8679</v>
      </c>
      <c r="O897" s="87"/>
      <c r="P897" s="87"/>
      <c r="Q897" s="87"/>
      <c r="R897" s="87"/>
      <c r="S897" s="87"/>
      <c r="T897" s="87"/>
      <c r="U897" s="216" t="s">
        <v>8771</v>
      </c>
    </row>
    <row r="898" spans="1:21" s="63" customFormat="1" ht="15" hidden="1" outlineLevel="1">
      <c r="A898" s="144" t="s">
        <v>8066</v>
      </c>
      <c r="B898" s="87"/>
      <c r="C898" s="87"/>
      <c r="D898" s="87" t="s">
        <v>8326</v>
      </c>
      <c r="E898" s="87" t="s">
        <v>8196</v>
      </c>
      <c r="F898" s="87" t="s">
        <v>5257</v>
      </c>
      <c r="G898" s="63" t="s">
        <v>8708</v>
      </c>
      <c r="H898" s="87" t="s">
        <v>831</v>
      </c>
      <c r="I898" s="87" t="s">
        <v>8177</v>
      </c>
      <c r="J898" s="87" t="s">
        <v>8327</v>
      </c>
      <c r="K898" s="87"/>
      <c r="L898" s="87" t="s">
        <v>8496</v>
      </c>
      <c r="M898" s="87" t="s">
        <v>8587</v>
      </c>
      <c r="N898" s="87" t="s">
        <v>8680</v>
      </c>
      <c r="O898" s="87"/>
      <c r="P898" s="87"/>
      <c r="Q898" s="87"/>
      <c r="R898" s="87"/>
      <c r="S898" s="87"/>
      <c r="T898" s="87"/>
      <c r="U898" s="216" t="s">
        <v>8772</v>
      </c>
    </row>
    <row r="899" spans="1:21" s="63" customFormat="1" ht="15" hidden="1" outlineLevel="1">
      <c r="A899" s="144" t="s">
        <v>8067</v>
      </c>
      <c r="B899" s="87"/>
      <c r="C899" s="87"/>
      <c r="D899" s="87" t="s">
        <v>8328</v>
      </c>
      <c r="E899" s="87" t="s">
        <v>8329</v>
      </c>
      <c r="F899" s="87" t="s">
        <v>5257</v>
      </c>
      <c r="G899" s="63" t="s">
        <v>8708</v>
      </c>
      <c r="H899" s="87" t="s">
        <v>831</v>
      </c>
      <c r="I899" s="87" t="s">
        <v>8150</v>
      </c>
      <c r="J899" s="87" t="s">
        <v>8330</v>
      </c>
      <c r="K899" s="87"/>
      <c r="L899" s="87" t="s">
        <v>8497</v>
      </c>
      <c r="M899" s="87" t="s">
        <v>8588</v>
      </c>
      <c r="N899" s="87" t="s">
        <v>8681</v>
      </c>
      <c r="O899" s="87"/>
      <c r="P899" s="87"/>
      <c r="Q899" s="87"/>
      <c r="R899" s="87"/>
      <c r="S899" s="87"/>
      <c r="T899" s="87"/>
      <c r="U899" s="216" t="s">
        <v>8773</v>
      </c>
    </row>
    <row r="900" spans="1:21" s="63" customFormat="1" ht="15" hidden="1" outlineLevel="1">
      <c r="A900" s="144" t="s">
        <v>7912</v>
      </c>
      <c r="B900" s="87"/>
      <c r="C900" s="87"/>
      <c r="D900" s="87" t="s">
        <v>8331</v>
      </c>
      <c r="E900" s="87" t="s">
        <v>8332</v>
      </c>
      <c r="F900" s="87" t="s">
        <v>8333</v>
      </c>
      <c r="G900" s="63" t="s">
        <v>8711</v>
      </c>
      <c r="H900" s="87" t="s">
        <v>843</v>
      </c>
      <c r="I900" s="87">
        <v>89053</v>
      </c>
      <c r="J900" s="87" t="s">
        <v>8334</v>
      </c>
      <c r="K900" s="87"/>
      <c r="L900" s="87" t="s">
        <v>8498</v>
      </c>
      <c r="M900" s="87" t="s">
        <v>8589</v>
      </c>
      <c r="N900" s="87" t="s">
        <v>8682</v>
      </c>
      <c r="O900" s="87"/>
      <c r="P900" s="87"/>
      <c r="Q900" s="87"/>
      <c r="R900" s="87"/>
      <c r="S900" s="87"/>
      <c r="T900" s="87"/>
      <c r="U900" s="216" t="s">
        <v>8727</v>
      </c>
    </row>
    <row r="901" spans="1:21" s="63" customFormat="1" ht="15" hidden="1" outlineLevel="1">
      <c r="A901" s="144" t="s">
        <v>8068</v>
      </c>
      <c r="B901" s="87"/>
      <c r="C901" s="87"/>
      <c r="D901" s="87" t="s">
        <v>8335</v>
      </c>
      <c r="E901" s="87"/>
      <c r="F901" s="87" t="s">
        <v>8147</v>
      </c>
      <c r="G901" s="63" t="s">
        <v>8711</v>
      </c>
      <c r="H901" s="87" t="s">
        <v>4417</v>
      </c>
      <c r="I901" s="87">
        <v>43231</v>
      </c>
      <c r="J901" s="87" t="s">
        <v>8336</v>
      </c>
      <c r="K901" s="87"/>
      <c r="L901" s="87" t="s">
        <v>8499</v>
      </c>
      <c r="M901" s="87" t="s">
        <v>8590</v>
      </c>
      <c r="N901" s="87" t="s">
        <v>8683</v>
      </c>
      <c r="O901" s="87"/>
      <c r="P901" s="87"/>
      <c r="Q901" s="87"/>
      <c r="R901" s="87"/>
      <c r="S901" s="87"/>
      <c r="T901" s="87"/>
      <c r="U901" s="216" t="s">
        <v>8727</v>
      </c>
    </row>
    <row r="902" spans="1:21" s="63" customFormat="1" ht="15" hidden="1" outlineLevel="1">
      <c r="A902" s="144" t="s">
        <v>8069</v>
      </c>
      <c r="B902" s="87"/>
      <c r="C902" s="87"/>
      <c r="D902" s="87" t="s">
        <v>8337</v>
      </c>
      <c r="E902" s="87"/>
      <c r="F902" s="87" t="s">
        <v>5257</v>
      </c>
      <c r="G902" s="63" t="s">
        <v>8708</v>
      </c>
      <c r="H902" s="87" t="s">
        <v>831</v>
      </c>
      <c r="I902" s="87" t="s">
        <v>8338</v>
      </c>
      <c r="J902" s="87" t="s">
        <v>8339</v>
      </c>
      <c r="K902" s="87"/>
      <c r="L902" s="87" t="s">
        <v>8500</v>
      </c>
      <c r="M902" s="87" t="s">
        <v>8591</v>
      </c>
      <c r="N902" s="87" t="s">
        <v>8684</v>
      </c>
      <c r="O902" s="87"/>
      <c r="P902" s="87"/>
      <c r="Q902" s="87"/>
      <c r="R902" s="87"/>
      <c r="S902" s="87"/>
      <c r="T902" s="87"/>
      <c r="U902" s="216" t="s">
        <v>8774</v>
      </c>
    </row>
    <row r="903" spans="1:21" s="63" customFormat="1" ht="15" hidden="1" outlineLevel="1">
      <c r="A903" s="144" t="s">
        <v>8070</v>
      </c>
      <c r="B903" s="87"/>
      <c r="C903" s="87"/>
      <c r="D903" s="87" t="s">
        <v>8340</v>
      </c>
      <c r="E903" s="87" t="s">
        <v>8341</v>
      </c>
      <c r="F903" s="87" t="s">
        <v>8342</v>
      </c>
      <c r="G903" s="63" t="s">
        <v>8708</v>
      </c>
      <c r="H903" s="87" t="s">
        <v>831</v>
      </c>
      <c r="I903" s="87" t="s">
        <v>8343</v>
      </c>
      <c r="J903" s="87" t="s">
        <v>8344</v>
      </c>
      <c r="K903" s="87"/>
      <c r="L903" s="87" t="s">
        <v>8501</v>
      </c>
      <c r="M903" s="87" t="s">
        <v>8592</v>
      </c>
      <c r="N903" s="87" t="s">
        <v>8685</v>
      </c>
      <c r="O903" s="87"/>
      <c r="P903" s="87"/>
      <c r="Q903" s="87"/>
      <c r="R903" s="87"/>
      <c r="S903" s="87"/>
      <c r="T903" s="87"/>
      <c r="U903" s="216" t="s">
        <v>8775</v>
      </c>
    </row>
    <row r="904" spans="1:21" s="63" customFormat="1" ht="15" hidden="1" outlineLevel="1">
      <c r="A904" s="144" t="s">
        <v>8071</v>
      </c>
      <c r="B904" s="87"/>
      <c r="C904" s="87"/>
      <c r="D904" s="87" t="s">
        <v>8345</v>
      </c>
      <c r="E904" s="87"/>
      <c r="F904" s="87" t="s">
        <v>8346</v>
      </c>
      <c r="G904" s="63" t="s">
        <v>8715</v>
      </c>
      <c r="H904" s="87" t="s">
        <v>831</v>
      </c>
      <c r="I904" s="87">
        <v>60047</v>
      </c>
      <c r="J904" s="87" t="s">
        <v>8347</v>
      </c>
      <c r="K904" s="87"/>
      <c r="L904" s="87" t="s">
        <v>8502</v>
      </c>
      <c r="M904" s="87" t="s">
        <v>8502</v>
      </c>
      <c r="N904" s="87" t="s">
        <v>8686</v>
      </c>
      <c r="O904" s="87"/>
      <c r="P904" s="87"/>
      <c r="Q904" s="87"/>
      <c r="R904" s="87"/>
      <c r="S904" s="87"/>
      <c r="T904" s="87"/>
      <c r="U904" s="216" t="s">
        <v>8776</v>
      </c>
    </row>
    <row r="905" spans="1:21" s="63" customFormat="1" ht="15" hidden="1" outlineLevel="1">
      <c r="A905" s="144" t="s">
        <v>8072</v>
      </c>
      <c r="B905" s="87"/>
      <c r="C905" s="87"/>
      <c r="D905" s="87" t="s">
        <v>8348</v>
      </c>
      <c r="E905" s="87"/>
      <c r="F905" s="87" t="s">
        <v>5257</v>
      </c>
      <c r="G905" s="63" t="s">
        <v>8708</v>
      </c>
      <c r="H905" s="87" t="s">
        <v>831</v>
      </c>
      <c r="I905" s="87" t="s">
        <v>8349</v>
      </c>
      <c r="J905" s="87" t="s">
        <v>8350</v>
      </c>
      <c r="K905" s="87"/>
      <c r="L905" s="87" t="s">
        <v>8503</v>
      </c>
      <c r="M905" s="87" t="s">
        <v>8593</v>
      </c>
      <c r="N905" s="87" t="s">
        <v>8687</v>
      </c>
      <c r="O905" s="87"/>
      <c r="P905" s="87"/>
      <c r="Q905" s="87"/>
      <c r="R905" s="87"/>
      <c r="S905" s="87"/>
      <c r="T905" s="87"/>
      <c r="U905" s="216" t="s">
        <v>8775</v>
      </c>
    </row>
    <row r="906" spans="1:21" s="63" customFormat="1" ht="15" hidden="1" outlineLevel="1">
      <c r="A906" s="144" t="s">
        <v>8073</v>
      </c>
      <c r="B906" s="87"/>
      <c r="C906" s="87"/>
      <c r="D906" s="87" t="s">
        <v>8351</v>
      </c>
      <c r="E906" s="87"/>
      <c r="F906" s="87" t="s">
        <v>5257</v>
      </c>
      <c r="G906" s="63" t="s">
        <v>8708</v>
      </c>
      <c r="H906" s="87" t="s">
        <v>831</v>
      </c>
      <c r="I906" s="87" t="s">
        <v>8352</v>
      </c>
      <c r="J906" s="87" t="s">
        <v>8353</v>
      </c>
      <c r="K906" s="87"/>
      <c r="L906" s="87" t="s">
        <v>8504</v>
      </c>
      <c r="M906" s="87" t="s">
        <v>8594</v>
      </c>
      <c r="N906" s="87" t="s">
        <v>8688</v>
      </c>
      <c r="O906" s="87"/>
      <c r="P906" s="87"/>
      <c r="Q906" s="87"/>
      <c r="R906" s="87"/>
      <c r="S906" s="87"/>
      <c r="T906" s="87"/>
      <c r="U906" s="216" t="s">
        <v>8741</v>
      </c>
    </row>
    <row r="907" spans="1:21" s="63" customFormat="1" ht="15" hidden="1" outlineLevel="1">
      <c r="A907" s="144" t="s">
        <v>8074</v>
      </c>
      <c r="B907" s="87"/>
      <c r="C907" s="87"/>
      <c r="D907" s="87" t="s">
        <v>823</v>
      </c>
      <c r="E907" s="87"/>
      <c r="F907" s="87" t="s">
        <v>8354</v>
      </c>
      <c r="G907" s="63" t="s">
        <v>8711</v>
      </c>
      <c r="H907" s="87" t="s">
        <v>449</v>
      </c>
      <c r="I907" s="87">
        <v>92688</v>
      </c>
      <c r="J907" s="87" t="s">
        <v>826</v>
      </c>
      <c r="K907" s="87"/>
      <c r="L907" s="87" t="s">
        <v>8505</v>
      </c>
      <c r="M907" s="87" t="s">
        <v>6385</v>
      </c>
      <c r="N907" s="87" t="s">
        <v>828</v>
      </c>
      <c r="O907" s="87"/>
      <c r="P907" s="87"/>
      <c r="Q907" s="87"/>
      <c r="R907" s="87"/>
      <c r="S907" s="87"/>
      <c r="T907" s="87"/>
      <c r="U907" s="216" t="s">
        <v>8777</v>
      </c>
    </row>
    <row r="908" spans="1:21" s="63" customFormat="1" ht="15" hidden="1" outlineLevel="1">
      <c r="A908" s="144" t="s">
        <v>8075</v>
      </c>
      <c r="B908" s="87"/>
      <c r="C908" s="87"/>
      <c r="D908" s="87" t="s">
        <v>8355</v>
      </c>
      <c r="E908" s="87" t="s">
        <v>8356</v>
      </c>
      <c r="F908" s="87" t="s">
        <v>830</v>
      </c>
      <c r="G908" s="63" t="s">
        <v>8708</v>
      </c>
      <c r="H908" s="87" t="s">
        <v>831</v>
      </c>
      <c r="I908" s="87" t="s">
        <v>8357</v>
      </c>
      <c r="J908" s="87" t="s">
        <v>832</v>
      </c>
      <c r="K908" s="87"/>
      <c r="L908" s="87" t="s">
        <v>8506</v>
      </c>
      <c r="M908" s="87" t="s">
        <v>8595</v>
      </c>
      <c r="N908" s="87" t="s">
        <v>833</v>
      </c>
      <c r="O908" s="87"/>
      <c r="P908" s="87"/>
      <c r="Q908" s="87"/>
      <c r="R908" s="87"/>
      <c r="S908" s="87"/>
      <c r="T908" s="87"/>
      <c r="U908" s="216" t="s">
        <v>8726</v>
      </c>
    </row>
    <row r="909" spans="1:21" s="63" customFormat="1" ht="15" hidden="1" outlineLevel="1">
      <c r="A909" s="144" t="s">
        <v>8076</v>
      </c>
      <c r="B909" s="87"/>
      <c r="C909" s="87"/>
      <c r="D909" s="87" t="s">
        <v>8358</v>
      </c>
      <c r="E909" s="87"/>
      <c r="F909" s="87" t="s">
        <v>8359</v>
      </c>
      <c r="G909" s="63" t="s">
        <v>8722</v>
      </c>
      <c r="H909" s="87" t="s">
        <v>831</v>
      </c>
      <c r="I909" s="87" t="s">
        <v>8360</v>
      </c>
      <c r="J909" s="87" t="s">
        <v>8361</v>
      </c>
      <c r="K909" s="87"/>
      <c r="L909" s="87" t="s">
        <v>8507</v>
      </c>
      <c r="M909" s="87" t="s">
        <v>8596</v>
      </c>
      <c r="N909" s="87" t="s">
        <v>8689</v>
      </c>
      <c r="O909" s="87"/>
      <c r="P909" s="87"/>
      <c r="Q909" s="87"/>
      <c r="R909" s="87"/>
      <c r="S909" s="87"/>
      <c r="T909" s="87"/>
      <c r="U909" s="216" t="s">
        <v>8778</v>
      </c>
    </row>
    <row r="910" spans="1:21" s="63" customFormat="1" ht="15" hidden="1" outlineLevel="1">
      <c r="A910" s="144" t="s">
        <v>8077</v>
      </c>
      <c r="B910" s="87"/>
      <c r="C910" s="87"/>
      <c r="D910" s="87" t="s">
        <v>8362</v>
      </c>
      <c r="E910" s="87"/>
      <c r="F910" s="87" t="s">
        <v>835</v>
      </c>
      <c r="G910" s="63" t="s">
        <v>8711</v>
      </c>
      <c r="H910" s="87" t="s">
        <v>836</v>
      </c>
      <c r="I910" s="87">
        <v>33625</v>
      </c>
      <c r="J910" s="87" t="s">
        <v>8363</v>
      </c>
      <c r="K910" s="87"/>
      <c r="L910" s="87" t="s">
        <v>6929</v>
      </c>
      <c r="M910" s="87" t="s">
        <v>6387</v>
      </c>
      <c r="N910" s="87" t="s">
        <v>3680</v>
      </c>
      <c r="O910" s="87"/>
      <c r="P910" s="87"/>
      <c r="Q910" s="87"/>
      <c r="R910" s="87"/>
      <c r="S910" s="87"/>
      <c r="T910" s="87"/>
      <c r="U910" s="216" t="s">
        <v>8779</v>
      </c>
    </row>
    <row r="911" spans="1:21" s="63" customFormat="1" ht="15" hidden="1" outlineLevel="1">
      <c r="A911" s="144" t="s">
        <v>8078</v>
      </c>
      <c r="B911" s="87"/>
      <c r="C911" s="87"/>
      <c r="D911" s="87" t="s">
        <v>8364</v>
      </c>
      <c r="E911" s="87" t="s">
        <v>8365</v>
      </c>
      <c r="F911" s="87" t="s">
        <v>8366</v>
      </c>
      <c r="G911" s="63" t="s">
        <v>8709</v>
      </c>
      <c r="H911" s="87" t="s">
        <v>831</v>
      </c>
      <c r="I911" s="87" t="s">
        <v>8367</v>
      </c>
      <c r="J911" s="87" t="s">
        <v>8368</v>
      </c>
      <c r="K911" s="87"/>
      <c r="L911" s="87" t="s">
        <v>8508</v>
      </c>
      <c r="M911" s="87" t="s">
        <v>8597</v>
      </c>
      <c r="N911" s="87" t="s">
        <v>8690</v>
      </c>
      <c r="O911" s="87"/>
      <c r="P911" s="87"/>
      <c r="Q911" s="87"/>
      <c r="R911" s="87"/>
      <c r="S911" s="87"/>
      <c r="T911" s="87"/>
      <c r="U911" s="216" t="s">
        <v>8729</v>
      </c>
    </row>
    <row r="912" spans="1:21" s="63" customFormat="1" ht="15" hidden="1" outlineLevel="1">
      <c r="A912" s="144" t="s">
        <v>8079</v>
      </c>
      <c r="B912" s="87"/>
      <c r="C912" s="87"/>
      <c r="D912" s="87" t="s">
        <v>8369</v>
      </c>
      <c r="E912" s="87"/>
      <c r="F912" s="87" t="s">
        <v>8370</v>
      </c>
      <c r="G912" s="63" t="s">
        <v>6025</v>
      </c>
      <c r="H912" s="87" t="s">
        <v>831</v>
      </c>
      <c r="I912" s="87">
        <v>62025</v>
      </c>
      <c r="J912" s="87" t="s">
        <v>8371</v>
      </c>
      <c r="K912" s="87"/>
      <c r="L912" s="87" t="s">
        <v>8509</v>
      </c>
      <c r="M912" s="87" t="s">
        <v>8598</v>
      </c>
      <c r="N912" s="87" t="s">
        <v>8691</v>
      </c>
      <c r="O912" s="87"/>
      <c r="P912" s="87"/>
      <c r="Q912" s="87"/>
      <c r="R912" s="87"/>
      <c r="S912" s="87"/>
      <c r="T912" s="87"/>
      <c r="U912" s="216" t="s">
        <v>8780</v>
      </c>
    </row>
    <row r="913" spans="1:21" s="63" customFormat="1" ht="15" hidden="1" outlineLevel="1">
      <c r="A913" s="144" t="s">
        <v>8080</v>
      </c>
      <c r="B913" s="87"/>
      <c r="C913" s="87"/>
      <c r="D913" s="87" t="s">
        <v>8372</v>
      </c>
      <c r="E913" s="87" t="s">
        <v>8373</v>
      </c>
      <c r="F913" s="87" t="s">
        <v>5257</v>
      </c>
      <c r="G913" s="63" t="s">
        <v>8708</v>
      </c>
      <c r="H913" s="87" t="s">
        <v>831</v>
      </c>
      <c r="I913" s="87">
        <v>60606</v>
      </c>
      <c r="J913" s="87" t="s">
        <v>8374</v>
      </c>
      <c r="K913" s="87"/>
      <c r="L913" s="87" t="s">
        <v>8510</v>
      </c>
      <c r="M913" s="87" t="s">
        <v>8599</v>
      </c>
      <c r="N913" s="87" t="s">
        <v>8692</v>
      </c>
      <c r="O913" s="87"/>
      <c r="P913" s="87"/>
      <c r="Q913" s="87"/>
      <c r="R913" s="87"/>
      <c r="S913" s="87"/>
      <c r="T913" s="87"/>
      <c r="U913" s="216" t="s">
        <v>8749</v>
      </c>
    </row>
    <row r="914" spans="1:21" s="63" customFormat="1" ht="15" hidden="1" outlineLevel="1">
      <c r="A914" s="144" t="s">
        <v>8081</v>
      </c>
      <c r="B914" s="87"/>
      <c r="C914" s="87"/>
      <c r="D914" s="87" t="s">
        <v>8375</v>
      </c>
      <c r="E914" s="87"/>
      <c r="F914" s="87" t="s">
        <v>5257</v>
      </c>
      <c r="G914" s="63" t="s">
        <v>8708</v>
      </c>
      <c r="H914" s="87" t="s">
        <v>831</v>
      </c>
      <c r="I914" s="87" t="s">
        <v>8376</v>
      </c>
      <c r="J914" s="87" t="s">
        <v>8377</v>
      </c>
      <c r="K914" s="87"/>
      <c r="L914" s="87" t="s">
        <v>8511</v>
      </c>
      <c r="M914" s="87" t="s">
        <v>8600</v>
      </c>
      <c r="N914" s="87" t="s">
        <v>8693</v>
      </c>
      <c r="O914" s="87"/>
      <c r="P914" s="87"/>
      <c r="Q914" s="87"/>
      <c r="R914" s="87"/>
      <c r="S914" s="87"/>
      <c r="T914" s="87"/>
      <c r="U914" s="216" t="s">
        <v>8775</v>
      </c>
    </row>
    <row r="915" spans="1:21" s="63" customFormat="1" ht="15" hidden="1" outlineLevel="1">
      <c r="A915" s="144" t="s">
        <v>5222</v>
      </c>
      <c r="B915" s="87"/>
      <c r="C915" s="87"/>
      <c r="D915" s="87" t="s">
        <v>8378</v>
      </c>
      <c r="E915" s="87"/>
      <c r="F915" s="87" t="s">
        <v>1545</v>
      </c>
      <c r="G915" s="63" t="s">
        <v>8711</v>
      </c>
      <c r="H915" s="87" t="s">
        <v>1547</v>
      </c>
      <c r="I915" s="87">
        <v>80112</v>
      </c>
      <c r="J915" s="87" t="s">
        <v>8379</v>
      </c>
      <c r="K915" s="87"/>
      <c r="L915" s="87" t="s">
        <v>8512</v>
      </c>
      <c r="M915" s="87" t="s">
        <v>8601</v>
      </c>
      <c r="N915" s="87" t="s">
        <v>4914</v>
      </c>
      <c r="O915" s="87"/>
      <c r="P915" s="87"/>
      <c r="Q915" s="87"/>
      <c r="R915" s="87"/>
      <c r="S915" s="87"/>
      <c r="T915" s="87"/>
      <c r="U915" s="216" t="s">
        <v>8781</v>
      </c>
    </row>
    <row r="916" spans="1:21" s="63" customFormat="1" ht="15" hidden="1" outlineLevel="1">
      <c r="A916" s="144" t="s">
        <v>8082</v>
      </c>
      <c r="B916" s="87"/>
      <c r="C916" s="87"/>
      <c r="D916" s="87" t="s">
        <v>8380</v>
      </c>
      <c r="E916" s="87"/>
      <c r="F916" s="87" t="s">
        <v>8381</v>
      </c>
      <c r="G916" s="63" t="s">
        <v>8708</v>
      </c>
      <c r="H916" s="87" t="s">
        <v>831</v>
      </c>
      <c r="I916" s="87">
        <v>60443</v>
      </c>
      <c r="J916" s="87" t="s">
        <v>8382</v>
      </c>
      <c r="K916" s="87"/>
      <c r="L916" s="87" t="s">
        <v>8513</v>
      </c>
      <c r="M916" s="87" t="s">
        <v>8602</v>
      </c>
      <c r="N916" s="87" t="s">
        <v>8694</v>
      </c>
      <c r="O916" s="87"/>
      <c r="P916" s="87"/>
      <c r="Q916" s="87"/>
      <c r="R916" s="87"/>
      <c r="S916" s="87"/>
      <c r="T916" s="87"/>
      <c r="U916" s="216" t="s">
        <v>8749</v>
      </c>
    </row>
    <row r="917" spans="1:21" s="63" customFormat="1" ht="15" hidden="1" outlineLevel="1">
      <c r="A917" s="144" t="s">
        <v>8083</v>
      </c>
      <c r="B917" s="87"/>
      <c r="C917" s="87"/>
      <c r="D917" s="87" t="s">
        <v>8383</v>
      </c>
      <c r="E917" s="87"/>
      <c r="F917" s="87" t="s">
        <v>5257</v>
      </c>
      <c r="G917" s="63" t="s">
        <v>8708</v>
      </c>
      <c r="H917" s="87" t="s">
        <v>831</v>
      </c>
      <c r="I917" s="87" t="s">
        <v>8384</v>
      </c>
      <c r="J917" s="87" t="s">
        <v>8385</v>
      </c>
      <c r="K917" s="87"/>
      <c r="L917" s="87" t="s">
        <v>8514</v>
      </c>
      <c r="M917" s="87" t="s">
        <v>8603</v>
      </c>
      <c r="N917" s="87" t="s">
        <v>8695</v>
      </c>
      <c r="O917" s="87"/>
      <c r="P917" s="87"/>
      <c r="Q917" s="87"/>
      <c r="R917" s="87"/>
      <c r="S917" s="87"/>
      <c r="T917" s="87"/>
      <c r="U917" s="216" t="s">
        <v>8782</v>
      </c>
    </row>
    <row r="918" spans="1:21" s="63" customFormat="1" ht="15" hidden="1" outlineLevel="1">
      <c r="A918" s="144" t="s">
        <v>8084</v>
      </c>
      <c r="B918" s="87"/>
      <c r="C918" s="87"/>
      <c r="D918" s="87" t="s">
        <v>8386</v>
      </c>
      <c r="E918" s="87" t="s">
        <v>8387</v>
      </c>
      <c r="F918" s="87" t="s">
        <v>5257</v>
      </c>
      <c r="G918" s="63" t="s">
        <v>8710</v>
      </c>
      <c r="H918" s="87" t="s">
        <v>831</v>
      </c>
      <c r="I918" s="87" t="s">
        <v>8388</v>
      </c>
      <c r="J918" s="87" t="s">
        <v>8389</v>
      </c>
      <c r="K918" s="87"/>
      <c r="L918" s="87" t="s">
        <v>8515</v>
      </c>
      <c r="M918" s="87" t="s">
        <v>8604</v>
      </c>
      <c r="N918" s="87" t="s">
        <v>8696</v>
      </c>
      <c r="O918" s="87"/>
      <c r="P918" s="87"/>
      <c r="Q918" s="87"/>
      <c r="R918" s="87"/>
      <c r="S918" s="87"/>
      <c r="T918" s="87"/>
      <c r="U918" s="216" t="s">
        <v>8726</v>
      </c>
    </row>
    <row r="919" spans="1:21" s="63" customFormat="1" ht="15" hidden="1" outlineLevel="1">
      <c r="A919" s="144" t="s">
        <v>8085</v>
      </c>
      <c r="B919" s="87"/>
      <c r="C919" s="87"/>
      <c r="D919" s="87" t="s">
        <v>8390</v>
      </c>
      <c r="E919" s="87"/>
      <c r="F919" s="87" t="s">
        <v>8391</v>
      </c>
      <c r="G919" s="63" t="s">
        <v>8708</v>
      </c>
      <c r="H919" s="87" t="s">
        <v>831</v>
      </c>
      <c r="I919" s="87">
        <v>60638</v>
      </c>
      <c r="J919" s="87" t="s">
        <v>8392</v>
      </c>
      <c r="K919" s="87"/>
      <c r="L919" s="87" t="s">
        <v>8516</v>
      </c>
      <c r="M919" s="87"/>
      <c r="N919" s="87" t="s">
        <v>8697</v>
      </c>
      <c r="O919" s="87"/>
      <c r="P919" s="87"/>
      <c r="Q919" s="87"/>
      <c r="R919" s="87"/>
      <c r="S919" s="87"/>
      <c r="T919" s="87"/>
      <c r="U919" s="216" t="s">
        <v>8783</v>
      </c>
    </row>
    <row r="920" spans="1:21" s="63" customFormat="1" ht="15" hidden="1" outlineLevel="1">
      <c r="A920" s="144" t="s">
        <v>3972</v>
      </c>
      <c r="B920" s="87"/>
      <c r="C920" s="87"/>
      <c r="D920" s="87" t="s">
        <v>8393</v>
      </c>
      <c r="E920" s="87"/>
      <c r="F920" s="87" t="s">
        <v>8394</v>
      </c>
      <c r="G920" s="63" t="s">
        <v>8725</v>
      </c>
      <c r="H920" s="87" t="s">
        <v>655</v>
      </c>
      <c r="I920" s="87" t="s">
        <v>8395</v>
      </c>
      <c r="J920" s="87" t="s">
        <v>8396</v>
      </c>
      <c r="K920" s="87"/>
      <c r="L920" s="87" t="s">
        <v>8517</v>
      </c>
      <c r="M920" s="87" t="s">
        <v>8605</v>
      </c>
      <c r="N920" s="87" t="s">
        <v>8698</v>
      </c>
      <c r="O920" s="87"/>
      <c r="P920" s="87"/>
      <c r="Q920" s="87"/>
      <c r="R920" s="87"/>
      <c r="S920" s="87"/>
      <c r="T920" s="87"/>
      <c r="U920" s="216" t="s">
        <v>8784</v>
      </c>
    </row>
    <row r="921" spans="1:21" s="63" customFormat="1" ht="15" hidden="1" outlineLevel="1">
      <c r="A921" s="144" t="s">
        <v>8086</v>
      </c>
      <c r="B921" s="87"/>
      <c r="C921" s="87"/>
      <c r="D921" s="87" t="s">
        <v>8397</v>
      </c>
      <c r="E921" s="87"/>
      <c r="F921" s="87" t="s">
        <v>5257</v>
      </c>
      <c r="G921" s="63" t="s">
        <v>8708</v>
      </c>
      <c r="H921" s="87" t="s">
        <v>831</v>
      </c>
      <c r="I921" s="87">
        <v>60647</v>
      </c>
      <c r="J921" s="87" t="s">
        <v>8398</v>
      </c>
      <c r="K921" s="87"/>
      <c r="L921" s="87" t="s">
        <v>8518</v>
      </c>
      <c r="M921" s="87" t="s">
        <v>8606</v>
      </c>
      <c r="N921" s="87" t="s">
        <v>8699</v>
      </c>
      <c r="O921" s="87"/>
      <c r="P921" s="87"/>
      <c r="Q921" s="87"/>
      <c r="R921" s="87"/>
      <c r="S921" s="87"/>
      <c r="T921" s="87"/>
      <c r="U921" s="216" t="s">
        <v>8785</v>
      </c>
    </row>
    <row r="922" spans="1:21" s="63" customFormat="1" ht="15" hidden="1" outlineLevel="1">
      <c r="A922" s="144" t="s">
        <v>8087</v>
      </c>
      <c r="B922" s="87"/>
      <c r="C922" s="87"/>
      <c r="D922" s="87" t="s">
        <v>8399</v>
      </c>
      <c r="E922" s="87"/>
      <c r="F922" s="87" t="s">
        <v>8400</v>
      </c>
      <c r="G922" s="63" t="s">
        <v>8708</v>
      </c>
      <c r="H922" s="87" t="s">
        <v>831</v>
      </c>
      <c r="I922" s="87" t="s">
        <v>8401</v>
      </c>
      <c r="J922" s="87" t="s">
        <v>8402</v>
      </c>
      <c r="K922" s="87"/>
      <c r="L922" s="87" t="s">
        <v>8519</v>
      </c>
      <c r="M922" s="87" t="s">
        <v>8607</v>
      </c>
      <c r="N922" s="87" t="s">
        <v>8700</v>
      </c>
      <c r="O922" s="87"/>
      <c r="P922" s="87"/>
      <c r="Q922" s="87"/>
      <c r="R922" s="87"/>
      <c r="S922" s="87"/>
      <c r="T922" s="87"/>
      <c r="U922" s="216" t="s">
        <v>8786</v>
      </c>
    </row>
    <row r="923" spans="1:21" s="63" customFormat="1" ht="15" hidden="1" outlineLevel="1">
      <c r="A923" s="144" t="s">
        <v>8088</v>
      </c>
      <c r="B923" s="87"/>
      <c r="C923" s="87"/>
      <c r="D923" s="87" t="s">
        <v>8403</v>
      </c>
      <c r="E923" s="87"/>
      <c r="F923" s="87" t="s">
        <v>8229</v>
      </c>
      <c r="G923" s="63" t="s">
        <v>8710</v>
      </c>
      <c r="H923" s="87" t="s">
        <v>831</v>
      </c>
      <c r="I923" s="87" t="s">
        <v>8404</v>
      </c>
      <c r="J923" s="87" t="s">
        <v>8405</v>
      </c>
      <c r="K923" s="87"/>
      <c r="L923" s="87" t="s">
        <v>8520</v>
      </c>
      <c r="M923" s="87" t="s">
        <v>8520</v>
      </c>
      <c r="N923" s="87" t="s">
        <v>8701</v>
      </c>
      <c r="O923" s="87"/>
      <c r="P923" s="87"/>
      <c r="Q923" s="87"/>
      <c r="R923" s="87"/>
      <c r="S923" s="87"/>
      <c r="T923" s="87"/>
      <c r="U923" s="216" t="s">
        <v>8787</v>
      </c>
    </row>
    <row r="924" spans="1:21" s="63" customFormat="1" ht="15" hidden="1" outlineLevel="1">
      <c r="A924" s="144" t="s">
        <v>8089</v>
      </c>
      <c r="B924" s="87"/>
      <c r="C924" s="87"/>
      <c r="D924" s="87" t="s">
        <v>8406</v>
      </c>
      <c r="E924" s="87"/>
      <c r="F924" s="87" t="s">
        <v>8407</v>
      </c>
      <c r="G924" s="63" t="s">
        <v>8711</v>
      </c>
      <c r="H924" s="87" t="s">
        <v>836</v>
      </c>
      <c r="I924" s="87">
        <v>34243</v>
      </c>
      <c r="J924" s="87" t="s">
        <v>8408</v>
      </c>
      <c r="K924" s="87"/>
      <c r="L924" s="87" t="s">
        <v>6953</v>
      </c>
      <c r="M924" s="87" t="s">
        <v>8608</v>
      </c>
      <c r="N924" s="87" t="s">
        <v>8702</v>
      </c>
      <c r="O924" s="87"/>
      <c r="P924" s="87"/>
      <c r="Q924" s="87"/>
      <c r="R924" s="87"/>
      <c r="S924" s="87"/>
      <c r="T924" s="87"/>
      <c r="U924" s="216" t="s">
        <v>8727</v>
      </c>
    </row>
    <row r="925" spans="1:21" s="63" customFormat="1" ht="15" hidden="1" outlineLevel="1">
      <c r="A925" s="144" t="s">
        <v>8090</v>
      </c>
      <c r="B925" s="87"/>
      <c r="C925" s="87"/>
      <c r="D925" s="87" t="s">
        <v>8409</v>
      </c>
      <c r="E925" s="87"/>
      <c r="F925" s="87" t="s">
        <v>5257</v>
      </c>
      <c r="G925" s="63" t="s">
        <v>8708</v>
      </c>
      <c r="H925" s="87" t="s">
        <v>831</v>
      </c>
      <c r="I925" s="87">
        <v>60654</v>
      </c>
      <c r="J925" s="87" t="s">
        <v>8410</v>
      </c>
      <c r="K925" s="87"/>
      <c r="L925" s="87" t="s">
        <v>8521</v>
      </c>
      <c r="M925" s="87" t="s">
        <v>8609</v>
      </c>
      <c r="N925" s="87" t="s">
        <v>8703</v>
      </c>
      <c r="O925" s="87"/>
      <c r="P925" s="87"/>
      <c r="Q925" s="87"/>
      <c r="R925" s="87"/>
      <c r="S925" s="87"/>
      <c r="T925" s="87"/>
      <c r="U925" s="216" t="s">
        <v>8788</v>
      </c>
    </row>
    <row r="926" spans="1:21" s="63" customFormat="1" ht="15" hidden="1" outlineLevel="1">
      <c r="A926" s="144" t="s">
        <v>8091</v>
      </c>
      <c r="B926" s="87"/>
      <c r="C926" s="87"/>
      <c r="D926" s="87" t="s">
        <v>8411</v>
      </c>
      <c r="E926" s="87"/>
      <c r="F926" s="87" t="s">
        <v>8412</v>
      </c>
      <c r="G926" s="63" t="s">
        <v>8708</v>
      </c>
      <c r="H926" s="87" t="s">
        <v>831</v>
      </c>
      <c r="I926" s="87" t="s">
        <v>8413</v>
      </c>
      <c r="J926" s="87" t="s">
        <v>8414</v>
      </c>
      <c r="K926" s="87"/>
      <c r="L926" s="87" t="s">
        <v>8522</v>
      </c>
      <c r="M926" s="87" t="s">
        <v>8610</v>
      </c>
      <c r="N926" s="87" t="s">
        <v>4956</v>
      </c>
      <c r="O926" s="87"/>
      <c r="P926" s="87"/>
      <c r="Q926" s="87"/>
      <c r="R926" s="87"/>
      <c r="S926" s="87"/>
      <c r="T926" s="87"/>
      <c r="U926" s="216" t="s">
        <v>8789</v>
      </c>
    </row>
    <row r="927" spans="1:21" s="63" customFormat="1" ht="15" hidden="1" outlineLevel="1">
      <c r="A927" s="144" t="s">
        <v>8092</v>
      </c>
      <c r="B927" s="87"/>
      <c r="C927" s="87"/>
      <c r="D927" s="87" t="s">
        <v>8415</v>
      </c>
      <c r="E927" s="87"/>
      <c r="F927" s="87" t="s">
        <v>8416</v>
      </c>
      <c r="G927" s="63" t="s">
        <v>8710</v>
      </c>
      <c r="H927" s="87" t="s">
        <v>831</v>
      </c>
      <c r="I927" s="87" t="s">
        <v>8417</v>
      </c>
      <c r="J927" s="87" t="s">
        <v>8418</v>
      </c>
      <c r="K927" s="87"/>
      <c r="L927" s="87" t="s">
        <v>8523</v>
      </c>
      <c r="M927" s="87" t="s">
        <v>5482</v>
      </c>
      <c r="N927" s="87" t="s">
        <v>8704</v>
      </c>
      <c r="O927" s="87"/>
      <c r="P927" s="87"/>
      <c r="Q927" s="87"/>
      <c r="R927" s="87"/>
      <c r="S927" s="87"/>
      <c r="T927" s="87"/>
      <c r="U927" s="216" t="s">
        <v>8790</v>
      </c>
    </row>
    <row r="928" spans="1:21" s="63" customFormat="1" ht="15" hidden="1" outlineLevel="1">
      <c r="A928" s="144" t="s">
        <v>8093</v>
      </c>
      <c r="B928" s="87"/>
      <c r="C928" s="87"/>
      <c r="D928" s="87" t="s">
        <v>8419</v>
      </c>
      <c r="E928" s="87"/>
      <c r="F928" s="87" t="s">
        <v>8420</v>
      </c>
      <c r="G928" s="63" t="s">
        <v>8709</v>
      </c>
      <c r="H928" s="87" t="s">
        <v>831</v>
      </c>
      <c r="I928" s="87" t="s">
        <v>8421</v>
      </c>
      <c r="J928" s="87" t="s">
        <v>8422</v>
      </c>
      <c r="K928" s="87"/>
      <c r="L928" s="87" t="s">
        <v>8524</v>
      </c>
      <c r="M928" s="87"/>
      <c r="N928" s="87" t="s">
        <v>8705</v>
      </c>
      <c r="O928" s="87"/>
      <c r="P928" s="87"/>
      <c r="Q928" s="87"/>
      <c r="R928" s="87"/>
      <c r="S928" s="87"/>
      <c r="T928" s="87"/>
      <c r="U928" s="216" t="s">
        <v>8726</v>
      </c>
    </row>
    <row r="929" spans="1:21" s="63" customFormat="1" ht="15" hidden="1" outlineLevel="1">
      <c r="A929" s="144" t="s">
        <v>8094</v>
      </c>
      <c r="B929" s="87"/>
      <c r="C929" s="87"/>
      <c r="D929" s="87" t="s">
        <v>8423</v>
      </c>
      <c r="E929" s="87"/>
      <c r="F929" s="87" t="s">
        <v>5257</v>
      </c>
      <c r="G929" s="63" t="s">
        <v>8708</v>
      </c>
      <c r="H929" s="87" t="s">
        <v>831</v>
      </c>
      <c r="I929" s="87" t="s">
        <v>8424</v>
      </c>
      <c r="J929" s="87" t="s">
        <v>8425</v>
      </c>
      <c r="K929" s="87"/>
      <c r="L929" s="87" t="s">
        <v>8525</v>
      </c>
      <c r="M929" s="87"/>
      <c r="N929" s="87" t="s">
        <v>8706</v>
      </c>
      <c r="O929" s="87"/>
      <c r="P929" s="87"/>
      <c r="Q929" s="87"/>
      <c r="R929" s="87"/>
      <c r="S929" s="87"/>
      <c r="T929" s="87"/>
      <c r="U929" s="216" t="s">
        <v>8791</v>
      </c>
    </row>
    <row r="930" spans="1:21" s="63" customFormat="1" ht="15" hidden="1" outlineLevel="1">
      <c r="A930" s="144" t="s">
        <v>8095</v>
      </c>
      <c r="B930" s="87"/>
      <c r="C930" s="87"/>
      <c r="D930" s="87" t="s">
        <v>8426</v>
      </c>
      <c r="E930" s="87"/>
      <c r="F930" s="87" t="s">
        <v>5257</v>
      </c>
      <c r="G930" s="63" t="s">
        <v>8708</v>
      </c>
      <c r="H930" s="87" t="s">
        <v>831</v>
      </c>
      <c r="I930" s="87">
        <v>60601</v>
      </c>
      <c r="J930" s="87" t="s">
        <v>8427</v>
      </c>
      <c r="K930" s="87"/>
      <c r="L930" s="87" t="s">
        <v>8526</v>
      </c>
      <c r="M930" s="87" t="s">
        <v>8611</v>
      </c>
      <c r="N930" s="87" t="s">
        <v>8707</v>
      </c>
      <c r="O930" s="87"/>
      <c r="P930" s="87"/>
      <c r="Q930" s="87"/>
      <c r="R930" s="87"/>
      <c r="S930" s="87"/>
      <c r="T930" s="87"/>
      <c r="U930" s="216" t="s">
        <v>8792</v>
      </c>
    </row>
    <row r="931" spans="1:21" s="93" customFormat="1" ht="15" collapsed="1">
      <c r="A931" s="91" t="s">
        <v>8793</v>
      </c>
      <c r="B931" s="92"/>
      <c r="C931" s="92"/>
      <c r="D931" s="92"/>
      <c r="E931" s="92"/>
      <c r="F931" s="92"/>
      <c r="G931" s="92"/>
      <c r="H931" s="92"/>
      <c r="I931" s="92"/>
      <c r="J931" s="92"/>
      <c r="K931" s="92"/>
      <c r="L931" s="92"/>
      <c r="M931" s="92"/>
      <c r="N931" s="92"/>
      <c r="O931" s="92"/>
      <c r="P931" s="92"/>
      <c r="Q931" s="92"/>
      <c r="R931" s="92"/>
      <c r="S931" s="92"/>
      <c r="T931" s="92"/>
      <c r="U931" s="214"/>
    </row>
    <row r="932" spans="1:21" s="63" customFormat="1" ht="15" hidden="1" outlineLevel="1">
      <c r="A932" s="144" t="s">
        <v>8795</v>
      </c>
      <c r="B932" s="87" t="s">
        <v>8834</v>
      </c>
      <c r="C932" s="87"/>
      <c r="D932" s="87" t="s">
        <v>8841</v>
      </c>
      <c r="E932" s="87" t="s">
        <v>8842</v>
      </c>
      <c r="F932" s="87" t="s">
        <v>8843</v>
      </c>
      <c r="G932" s="87"/>
      <c r="H932" s="87" t="s">
        <v>643</v>
      </c>
      <c r="I932" s="87" t="s">
        <v>8906</v>
      </c>
      <c r="J932" s="87"/>
      <c r="K932" s="87"/>
      <c r="L932" s="87" t="s">
        <v>8975</v>
      </c>
      <c r="M932" s="87"/>
      <c r="N932" s="87" t="s">
        <v>4704</v>
      </c>
      <c r="O932" s="87"/>
      <c r="P932" s="87"/>
      <c r="Q932" s="87"/>
      <c r="R932" s="87"/>
      <c r="S932" s="87"/>
      <c r="T932" s="87"/>
      <c r="U932" s="216"/>
    </row>
    <row r="933" spans="1:21" s="63" customFormat="1" ht="15" hidden="1" outlineLevel="1">
      <c r="A933" s="144" t="s">
        <v>8796</v>
      </c>
      <c r="B933" s="87" t="s">
        <v>8834</v>
      </c>
      <c r="C933" s="87"/>
      <c r="D933" s="87" t="s">
        <v>8844</v>
      </c>
      <c r="E933" s="87" t="s">
        <v>8845</v>
      </c>
      <c r="F933" s="87" t="s">
        <v>5257</v>
      </c>
      <c r="G933" s="87"/>
      <c r="H933" s="87" t="s">
        <v>831</v>
      </c>
      <c r="I933" s="87" t="s">
        <v>8907</v>
      </c>
      <c r="J933" s="87"/>
      <c r="K933" s="87"/>
      <c r="L933" s="87" t="s">
        <v>8976</v>
      </c>
      <c r="M933" s="87"/>
      <c r="N933" s="87" t="s">
        <v>8937</v>
      </c>
      <c r="O933" s="87"/>
      <c r="P933" s="87"/>
      <c r="Q933" s="87"/>
      <c r="R933" s="87"/>
      <c r="S933" s="87"/>
      <c r="T933" s="87"/>
      <c r="U933" s="216"/>
    </row>
    <row r="934" spans="1:21" s="63" customFormat="1" ht="15" hidden="1" outlineLevel="1">
      <c r="A934" s="144" t="s">
        <v>8797</v>
      </c>
      <c r="B934" s="87" t="s">
        <v>8797</v>
      </c>
      <c r="C934" s="87"/>
      <c r="D934" s="87" t="s">
        <v>8846</v>
      </c>
      <c r="E934" s="87" t="s">
        <v>8834</v>
      </c>
      <c r="F934" s="87" t="s">
        <v>8847</v>
      </c>
      <c r="G934" s="87"/>
      <c r="H934" s="87" t="s">
        <v>4352</v>
      </c>
      <c r="I934" s="87" t="s">
        <v>8908</v>
      </c>
      <c r="J934" s="87"/>
      <c r="K934" s="87"/>
      <c r="L934" s="87" t="s">
        <v>8977</v>
      </c>
      <c r="M934" s="87"/>
      <c r="N934" s="87" t="s">
        <v>8938</v>
      </c>
      <c r="O934" s="87"/>
      <c r="P934" s="87"/>
      <c r="Q934" s="87"/>
      <c r="R934" s="87"/>
      <c r="S934" s="87"/>
      <c r="T934" s="87"/>
      <c r="U934" s="216"/>
    </row>
    <row r="935" spans="1:21" s="63" customFormat="1" ht="15" hidden="1" outlineLevel="1">
      <c r="A935" s="144" t="s">
        <v>8798</v>
      </c>
      <c r="B935" s="87" t="s">
        <v>8834</v>
      </c>
      <c r="C935" s="87"/>
      <c r="D935" s="87" t="s">
        <v>8848</v>
      </c>
      <c r="E935" s="87" t="s">
        <v>8834</v>
      </c>
      <c r="F935" s="87" t="s">
        <v>8849</v>
      </c>
      <c r="G935" s="87"/>
      <c r="H935" s="87" t="s">
        <v>4352</v>
      </c>
      <c r="I935" s="87" t="s">
        <v>8909</v>
      </c>
      <c r="J935" s="87"/>
      <c r="K935" s="87"/>
      <c r="L935" s="87" t="s">
        <v>8978</v>
      </c>
      <c r="M935" s="87"/>
      <c r="N935" s="87" t="s">
        <v>8939</v>
      </c>
      <c r="O935" s="87"/>
      <c r="P935" s="87"/>
      <c r="Q935" s="87"/>
      <c r="R935" s="87"/>
      <c r="S935" s="87"/>
      <c r="T935" s="87"/>
      <c r="U935" s="216"/>
    </row>
    <row r="936" spans="1:21" s="63" customFormat="1" ht="15" hidden="1" outlineLevel="1">
      <c r="A936" s="144" t="s">
        <v>8799</v>
      </c>
      <c r="B936" s="87" t="s">
        <v>8799</v>
      </c>
      <c r="C936" s="87"/>
      <c r="D936" s="87" t="s">
        <v>8850</v>
      </c>
      <c r="E936" s="87" t="s">
        <v>8834</v>
      </c>
      <c r="F936" s="87" t="s">
        <v>8851</v>
      </c>
      <c r="G936" s="87"/>
      <c r="H936" s="87" t="s">
        <v>8910</v>
      </c>
      <c r="I936" s="87" t="s">
        <v>8911</v>
      </c>
      <c r="J936" s="87"/>
      <c r="K936" s="87"/>
      <c r="L936" s="87" t="s">
        <v>8979</v>
      </c>
      <c r="M936" s="87"/>
      <c r="N936" s="87" t="s">
        <v>8940</v>
      </c>
      <c r="O936" s="87"/>
      <c r="P936" s="87"/>
      <c r="Q936" s="87"/>
      <c r="R936" s="87"/>
      <c r="S936" s="87"/>
      <c r="T936" s="87"/>
      <c r="U936" s="216"/>
    </row>
    <row r="937" spans="1:21" s="63" customFormat="1" ht="15" hidden="1" outlineLevel="1">
      <c r="A937" s="144" t="s">
        <v>8800</v>
      </c>
      <c r="B937" s="87" t="s">
        <v>8835</v>
      </c>
      <c r="C937" s="87"/>
      <c r="D937" s="87" t="s">
        <v>8852</v>
      </c>
      <c r="E937" s="87" t="s">
        <v>8853</v>
      </c>
      <c r="F937" s="87" t="s">
        <v>8854</v>
      </c>
      <c r="G937" s="87"/>
      <c r="H937" s="87" t="s">
        <v>4352</v>
      </c>
      <c r="I937" s="87" t="s">
        <v>8912</v>
      </c>
      <c r="J937" s="87"/>
      <c r="K937" s="87"/>
      <c r="L937" s="87" t="s">
        <v>8980</v>
      </c>
      <c r="M937" s="87"/>
      <c r="N937" s="87" t="s">
        <v>8941</v>
      </c>
      <c r="O937" s="87"/>
      <c r="P937" s="87"/>
      <c r="Q937" s="87"/>
      <c r="R937" s="87"/>
      <c r="S937" s="87"/>
      <c r="T937" s="87"/>
      <c r="U937" s="216"/>
    </row>
    <row r="938" spans="1:21" s="63" customFormat="1" ht="15" hidden="1" outlineLevel="1">
      <c r="A938" s="144" t="s">
        <v>8801</v>
      </c>
      <c r="B938" s="87" t="s">
        <v>8836</v>
      </c>
      <c r="C938" s="87"/>
      <c r="D938" s="87" t="s">
        <v>8855</v>
      </c>
      <c r="E938" s="87" t="s">
        <v>8834</v>
      </c>
      <c r="F938" s="87" t="s">
        <v>8849</v>
      </c>
      <c r="G938" s="87"/>
      <c r="H938" s="87" t="s">
        <v>4352</v>
      </c>
      <c r="I938" s="87" t="s">
        <v>8913</v>
      </c>
      <c r="J938" s="87"/>
      <c r="K938" s="87"/>
      <c r="L938" s="87" t="s">
        <v>8981</v>
      </c>
      <c r="M938" s="87"/>
      <c r="N938" s="87" t="s">
        <v>8942</v>
      </c>
      <c r="O938" s="87"/>
      <c r="P938" s="87"/>
      <c r="Q938" s="87"/>
      <c r="R938" s="87"/>
      <c r="S938" s="87"/>
      <c r="T938" s="87"/>
      <c r="U938" s="216"/>
    </row>
    <row r="939" spans="1:21" s="63" customFormat="1" ht="15" hidden="1" outlineLevel="1">
      <c r="A939" s="144" t="s">
        <v>8802</v>
      </c>
      <c r="B939" s="87" t="s">
        <v>8837</v>
      </c>
      <c r="C939" s="87"/>
      <c r="D939" s="87" t="s">
        <v>8856</v>
      </c>
      <c r="E939" s="87" t="s">
        <v>8834</v>
      </c>
      <c r="F939" s="87" t="s">
        <v>8857</v>
      </c>
      <c r="G939" s="87"/>
      <c r="H939" s="87" t="s">
        <v>4352</v>
      </c>
      <c r="I939" s="87" t="s">
        <v>8914</v>
      </c>
      <c r="J939" s="87"/>
      <c r="K939" s="87"/>
      <c r="L939" s="87" t="s">
        <v>8982</v>
      </c>
      <c r="M939" s="87"/>
      <c r="N939" s="87" t="s">
        <v>8943</v>
      </c>
      <c r="O939" s="87"/>
      <c r="P939" s="87"/>
      <c r="Q939" s="87"/>
      <c r="R939" s="87"/>
      <c r="S939" s="87"/>
      <c r="T939" s="87"/>
      <c r="U939" s="216"/>
    </row>
    <row r="940" spans="1:21" s="63" customFormat="1" ht="15" hidden="1" outlineLevel="1">
      <c r="A940" s="144" t="s">
        <v>8803</v>
      </c>
      <c r="B940" s="87" t="s">
        <v>8834</v>
      </c>
      <c r="C940" s="87"/>
      <c r="D940" s="87" t="s">
        <v>8858</v>
      </c>
      <c r="E940" s="87" t="s">
        <v>8834</v>
      </c>
      <c r="F940" s="87" t="s">
        <v>8849</v>
      </c>
      <c r="G940" s="87"/>
      <c r="H940" s="87" t="s">
        <v>4352</v>
      </c>
      <c r="I940" s="87" t="s">
        <v>8915</v>
      </c>
      <c r="J940" s="87"/>
      <c r="K940" s="87"/>
      <c r="L940" s="87" t="s">
        <v>8983</v>
      </c>
      <c r="M940" s="87"/>
      <c r="N940" s="87" t="s">
        <v>8944</v>
      </c>
      <c r="O940" s="87"/>
      <c r="P940" s="87"/>
      <c r="Q940" s="87"/>
      <c r="R940" s="87"/>
      <c r="S940" s="87"/>
      <c r="T940" s="87"/>
      <c r="U940" s="216"/>
    </row>
    <row r="941" spans="1:21" s="63" customFormat="1" ht="15" hidden="1" outlineLevel="1">
      <c r="A941" s="144" t="s">
        <v>8804</v>
      </c>
      <c r="B941" s="87" t="s">
        <v>8834</v>
      </c>
      <c r="C941" s="87"/>
      <c r="D941" s="87" t="s">
        <v>8859</v>
      </c>
      <c r="E941" s="87" t="s">
        <v>8834</v>
      </c>
      <c r="F941" s="87" t="s">
        <v>8857</v>
      </c>
      <c r="G941" s="87"/>
      <c r="H941" s="87" t="s">
        <v>4352</v>
      </c>
      <c r="I941" s="87" t="s">
        <v>8916</v>
      </c>
      <c r="J941" s="87"/>
      <c r="K941" s="87"/>
      <c r="L941" s="87" t="s">
        <v>8984</v>
      </c>
      <c r="M941" s="87"/>
      <c r="N941" s="87" t="s">
        <v>8945</v>
      </c>
      <c r="O941" s="87"/>
      <c r="P941" s="87"/>
      <c r="Q941" s="87"/>
      <c r="R941" s="87"/>
      <c r="S941" s="87"/>
      <c r="T941" s="87"/>
      <c r="U941" s="216"/>
    </row>
    <row r="942" spans="1:21" s="63" customFormat="1" ht="15" hidden="1" outlineLevel="1">
      <c r="A942" s="144" t="s">
        <v>8805</v>
      </c>
      <c r="B942" s="87" t="s">
        <v>8834</v>
      </c>
      <c r="C942" s="87"/>
      <c r="D942" s="87" t="s">
        <v>8860</v>
      </c>
      <c r="E942" s="87" t="s">
        <v>8834</v>
      </c>
      <c r="F942" s="87" t="s">
        <v>8849</v>
      </c>
      <c r="G942" s="87"/>
      <c r="H942" s="87" t="s">
        <v>4352</v>
      </c>
      <c r="I942" s="87" t="s">
        <v>8917</v>
      </c>
      <c r="J942" s="87"/>
      <c r="K942" s="87"/>
      <c r="L942" s="87" t="s">
        <v>8985</v>
      </c>
      <c r="M942" s="87"/>
      <c r="N942" s="87" t="s">
        <v>8946</v>
      </c>
      <c r="O942" s="87"/>
      <c r="P942" s="87"/>
      <c r="Q942" s="87"/>
      <c r="R942" s="87"/>
      <c r="S942" s="87"/>
      <c r="T942" s="87"/>
      <c r="U942" s="216"/>
    </row>
    <row r="943" spans="1:21" s="63" customFormat="1" ht="15" hidden="1" outlineLevel="1">
      <c r="A943" s="144" t="s">
        <v>8806</v>
      </c>
      <c r="B943" s="87" t="s">
        <v>8806</v>
      </c>
      <c r="C943" s="87"/>
      <c r="D943" s="87" t="s">
        <v>8861</v>
      </c>
      <c r="E943" s="87" t="s">
        <v>8862</v>
      </c>
      <c r="F943" s="87" t="s">
        <v>8863</v>
      </c>
      <c r="G943" s="87"/>
      <c r="H943" s="87" t="s">
        <v>643</v>
      </c>
      <c r="I943" s="87" t="s">
        <v>8918</v>
      </c>
      <c r="J943" s="87"/>
      <c r="K943" s="87"/>
      <c r="L943" s="87" t="s">
        <v>8986</v>
      </c>
      <c r="M943" s="87"/>
      <c r="N943" s="87" t="s">
        <v>8947</v>
      </c>
      <c r="O943" s="87"/>
      <c r="P943" s="87"/>
      <c r="Q943" s="87"/>
      <c r="R943" s="87"/>
      <c r="S943" s="87"/>
      <c r="T943" s="87"/>
      <c r="U943" s="216"/>
    </row>
    <row r="944" spans="1:21" s="63" customFormat="1" ht="15" hidden="1" outlineLevel="1">
      <c r="A944" s="144" t="s">
        <v>8807</v>
      </c>
      <c r="B944" s="87" t="s">
        <v>8807</v>
      </c>
      <c r="C944" s="87"/>
      <c r="D944" s="87" t="s">
        <v>8864</v>
      </c>
      <c r="E944" s="87" t="s">
        <v>8834</v>
      </c>
      <c r="F944" s="87" t="s">
        <v>8865</v>
      </c>
      <c r="G944" s="87"/>
      <c r="H944" s="87" t="s">
        <v>831</v>
      </c>
      <c r="I944" s="87" t="s">
        <v>8919</v>
      </c>
      <c r="J944" s="87"/>
      <c r="K944" s="87"/>
      <c r="L944" s="87" t="s">
        <v>8987</v>
      </c>
      <c r="M944" s="87"/>
      <c r="N944" s="87" t="s">
        <v>8948</v>
      </c>
      <c r="O944" s="87"/>
      <c r="P944" s="87"/>
      <c r="Q944" s="87"/>
      <c r="R944" s="87"/>
      <c r="S944" s="87"/>
      <c r="T944" s="87"/>
      <c r="U944" s="216"/>
    </row>
    <row r="945" spans="1:21" s="63" customFormat="1" ht="15" hidden="1" outlineLevel="1">
      <c r="A945" s="144" t="s">
        <v>8808</v>
      </c>
      <c r="B945" s="87" t="s">
        <v>8808</v>
      </c>
      <c r="C945" s="87"/>
      <c r="D945" s="87" t="s">
        <v>8866</v>
      </c>
      <c r="E945" s="87" t="s">
        <v>8834</v>
      </c>
      <c r="F945" s="87" t="s">
        <v>8867</v>
      </c>
      <c r="G945" s="87"/>
      <c r="H945" s="87" t="s">
        <v>4352</v>
      </c>
      <c r="I945" s="87" t="s">
        <v>8920</v>
      </c>
      <c r="J945" s="87"/>
      <c r="K945" s="87"/>
      <c r="L945" s="87" t="s">
        <v>8988</v>
      </c>
      <c r="M945" s="87"/>
      <c r="N945" s="87" t="s">
        <v>8949</v>
      </c>
      <c r="O945" s="87"/>
      <c r="P945" s="87"/>
      <c r="Q945" s="87"/>
      <c r="R945" s="87"/>
      <c r="S945" s="87"/>
      <c r="T945" s="87"/>
      <c r="U945" s="216"/>
    </row>
    <row r="946" spans="1:21" s="63" customFormat="1" ht="15" hidden="1" outlineLevel="1">
      <c r="A946" s="144" t="s">
        <v>8809</v>
      </c>
      <c r="B946" s="87" t="s">
        <v>8809</v>
      </c>
      <c r="C946" s="87"/>
      <c r="D946" s="87" t="s">
        <v>8868</v>
      </c>
      <c r="E946" s="87" t="s">
        <v>8834</v>
      </c>
      <c r="F946" s="87" t="s">
        <v>8849</v>
      </c>
      <c r="G946" s="87"/>
      <c r="H946" s="87" t="s">
        <v>4352</v>
      </c>
      <c r="I946" s="87" t="s">
        <v>8921</v>
      </c>
      <c r="J946" s="87"/>
      <c r="K946" s="87"/>
      <c r="L946" s="87" t="s">
        <v>8989</v>
      </c>
      <c r="M946" s="87"/>
      <c r="N946" s="87" t="s">
        <v>8950</v>
      </c>
      <c r="O946" s="87"/>
      <c r="P946" s="87"/>
      <c r="Q946" s="87"/>
      <c r="R946" s="87"/>
      <c r="S946" s="87"/>
      <c r="T946" s="87"/>
      <c r="U946" s="216"/>
    </row>
    <row r="947" spans="1:21" s="63" customFormat="1" ht="15" hidden="1" outlineLevel="1">
      <c r="A947" s="144" t="s">
        <v>8810</v>
      </c>
      <c r="B947" s="87" t="s">
        <v>8810</v>
      </c>
      <c r="C947" s="87"/>
      <c r="D947" s="87" t="s">
        <v>8869</v>
      </c>
      <c r="E947" s="87" t="s">
        <v>8870</v>
      </c>
      <c r="F947" s="87" t="s">
        <v>8871</v>
      </c>
      <c r="G947" s="87"/>
      <c r="H947" s="87" t="s">
        <v>4352</v>
      </c>
      <c r="I947" s="87" t="s">
        <v>8917</v>
      </c>
      <c r="J947" s="87"/>
      <c r="K947" s="87"/>
      <c r="L947" s="87" t="s">
        <v>8990</v>
      </c>
      <c r="M947" s="87"/>
      <c r="N947" s="87" t="s">
        <v>8951</v>
      </c>
      <c r="O947" s="87"/>
      <c r="P947" s="87"/>
      <c r="Q947" s="87"/>
      <c r="R947" s="87"/>
      <c r="S947" s="87"/>
      <c r="T947" s="87"/>
      <c r="U947" s="216"/>
    </row>
    <row r="948" spans="1:21" s="63" customFormat="1" ht="15" hidden="1" outlineLevel="1">
      <c r="A948" s="144" t="s">
        <v>8811</v>
      </c>
      <c r="B948" s="87" t="s">
        <v>8811</v>
      </c>
      <c r="C948" s="87"/>
      <c r="D948" s="87" t="s">
        <v>8872</v>
      </c>
      <c r="E948" s="87" t="s">
        <v>8834</v>
      </c>
      <c r="F948" s="87" t="s">
        <v>8857</v>
      </c>
      <c r="G948" s="87"/>
      <c r="H948" s="87" t="s">
        <v>4352</v>
      </c>
      <c r="I948" s="87" t="s">
        <v>8916</v>
      </c>
      <c r="J948" s="87"/>
      <c r="K948" s="87"/>
      <c r="L948" s="87" t="s">
        <v>8991</v>
      </c>
      <c r="M948" s="87"/>
      <c r="N948" s="87" t="s">
        <v>8952</v>
      </c>
      <c r="O948" s="87"/>
      <c r="P948" s="87"/>
      <c r="Q948" s="87"/>
      <c r="R948" s="87"/>
      <c r="S948" s="87"/>
      <c r="T948" s="87"/>
      <c r="U948" s="216"/>
    </row>
    <row r="949" spans="1:21" s="63" customFormat="1" ht="15" hidden="1" outlineLevel="1">
      <c r="A949" s="144" t="s">
        <v>8812</v>
      </c>
      <c r="B949" s="87" t="s">
        <v>8838</v>
      </c>
      <c r="C949" s="87"/>
      <c r="D949" s="87" t="s">
        <v>8873</v>
      </c>
      <c r="E949" s="87" t="s">
        <v>8834</v>
      </c>
      <c r="F949" s="87" t="s">
        <v>8874</v>
      </c>
      <c r="G949" s="87"/>
      <c r="H949" s="87" t="s">
        <v>4352</v>
      </c>
      <c r="I949" s="87" t="s">
        <v>8922</v>
      </c>
      <c r="J949" s="87"/>
      <c r="K949" s="87"/>
      <c r="L949" s="87" t="s">
        <v>8992</v>
      </c>
      <c r="M949" s="87"/>
      <c r="N949" s="87" t="s">
        <v>8953</v>
      </c>
      <c r="O949" s="87"/>
      <c r="P949" s="87"/>
      <c r="Q949" s="87"/>
      <c r="R949" s="87"/>
      <c r="S949" s="87"/>
      <c r="T949" s="87"/>
      <c r="U949" s="216"/>
    </row>
    <row r="950" spans="1:21" s="63" customFormat="1" ht="15" hidden="1" outlineLevel="1">
      <c r="A950" s="144" t="s">
        <v>8813</v>
      </c>
      <c r="B950" s="87" t="s">
        <v>8813</v>
      </c>
      <c r="C950" s="87"/>
      <c r="D950" s="87" t="s">
        <v>8875</v>
      </c>
      <c r="E950" s="87" t="s">
        <v>8834</v>
      </c>
      <c r="F950" s="87" t="s">
        <v>8876</v>
      </c>
      <c r="G950" s="87"/>
      <c r="H950" s="87" t="s">
        <v>4352</v>
      </c>
      <c r="I950" s="87" t="s">
        <v>8923</v>
      </c>
      <c r="J950" s="87"/>
      <c r="K950" s="87"/>
      <c r="L950" s="87" t="s">
        <v>8993</v>
      </c>
      <c r="M950" s="87"/>
      <c r="N950" s="87" t="s">
        <v>8954</v>
      </c>
      <c r="O950" s="87"/>
      <c r="P950" s="87"/>
      <c r="Q950" s="87"/>
      <c r="R950" s="87"/>
      <c r="S950" s="87"/>
      <c r="T950" s="87"/>
      <c r="U950" s="216"/>
    </row>
    <row r="951" spans="1:21" s="63" customFormat="1" ht="15" hidden="1" outlineLevel="1">
      <c r="A951" s="144" t="s">
        <v>8814</v>
      </c>
      <c r="B951" s="87" t="s">
        <v>8814</v>
      </c>
      <c r="C951" s="87"/>
      <c r="D951" s="87" t="s">
        <v>8877</v>
      </c>
      <c r="E951" s="87" t="s">
        <v>8878</v>
      </c>
      <c r="F951" s="87" t="s">
        <v>5996</v>
      </c>
      <c r="G951" s="87"/>
      <c r="H951" s="87" t="s">
        <v>639</v>
      </c>
      <c r="I951" s="87" t="s">
        <v>8924</v>
      </c>
      <c r="J951" s="87"/>
      <c r="K951" s="87"/>
      <c r="L951" s="87" t="s">
        <v>8994</v>
      </c>
      <c r="M951" s="87"/>
      <c r="N951" s="87" t="s">
        <v>8955</v>
      </c>
      <c r="O951" s="87"/>
      <c r="P951" s="87"/>
      <c r="Q951" s="87"/>
      <c r="R951" s="87"/>
      <c r="S951" s="87"/>
      <c r="T951" s="87"/>
      <c r="U951" s="216"/>
    </row>
    <row r="952" spans="1:21" s="63" customFormat="1" ht="15" hidden="1" outlineLevel="1">
      <c r="A952" s="144" t="s">
        <v>8815</v>
      </c>
      <c r="B952" s="87" t="s">
        <v>8815</v>
      </c>
      <c r="C952" s="87"/>
      <c r="D952" s="87" t="s">
        <v>8879</v>
      </c>
      <c r="E952" s="87" t="s">
        <v>8834</v>
      </c>
      <c r="F952" s="87" t="s">
        <v>4351</v>
      </c>
      <c r="G952" s="87"/>
      <c r="H952" s="87" t="s">
        <v>4352</v>
      </c>
      <c r="I952" s="87" t="s">
        <v>7615</v>
      </c>
      <c r="J952" s="87"/>
      <c r="K952" s="87"/>
      <c r="L952" s="87" t="s">
        <v>8995</v>
      </c>
      <c r="M952" s="87"/>
      <c r="N952" s="87" t="s">
        <v>8956</v>
      </c>
      <c r="O952" s="87"/>
      <c r="P952" s="87"/>
      <c r="Q952" s="87"/>
      <c r="R952" s="87"/>
      <c r="S952" s="87"/>
      <c r="T952" s="87"/>
      <c r="U952" s="216"/>
    </row>
    <row r="953" spans="1:21" s="63" customFormat="1" ht="15" hidden="1" outlineLevel="1">
      <c r="A953" s="144" t="s">
        <v>8816</v>
      </c>
      <c r="B953" s="87" t="s">
        <v>8834</v>
      </c>
      <c r="C953" s="87"/>
      <c r="D953" s="87" t="s">
        <v>8880</v>
      </c>
      <c r="E953" s="87" t="s">
        <v>8834</v>
      </c>
      <c r="F953" s="87" t="s">
        <v>8849</v>
      </c>
      <c r="G953" s="87"/>
      <c r="H953" s="87" t="s">
        <v>4352</v>
      </c>
      <c r="I953" s="87" t="s">
        <v>8925</v>
      </c>
      <c r="J953" s="87"/>
      <c r="K953" s="87"/>
      <c r="L953" s="87" t="s">
        <v>8996</v>
      </c>
      <c r="M953" s="87"/>
      <c r="N953" s="87" t="s">
        <v>8957</v>
      </c>
      <c r="O953" s="87"/>
      <c r="P953" s="87"/>
      <c r="Q953" s="87"/>
      <c r="R953" s="87"/>
      <c r="S953" s="87"/>
      <c r="T953" s="87"/>
      <c r="U953" s="216"/>
    </row>
    <row r="954" spans="1:21" s="63" customFormat="1" ht="15" hidden="1" outlineLevel="1">
      <c r="A954" s="144" t="s">
        <v>8817</v>
      </c>
      <c r="B954" s="87" t="s">
        <v>8834</v>
      </c>
      <c r="C954" s="87"/>
      <c r="D954" s="87" t="s">
        <v>8881</v>
      </c>
      <c r="E954" s="87" t="s">
        <v>8882</v>
      </c>
      <c r="F954" s="87" t="s">
        <v>8849</v>
      </c>
      <c r="G954" s="87"/>
      <c r="H954" s="87" t="s">
        <v>4352</v>
      </c>
      <c r="I954" s="87" t="s">
        <v>8909</v>
      </c>
      <c r="J954" s="87"/>
      <c r="K954" s="87"/>
      <c r="L954" s="87" t="s">
        <v>8997</v>
      </c>
      <c r="M954" s="87"/>
      <c r="N954" s="87" t="s">
        <v>8958</v>
      </c>
      <c r="O954" s="87"/>
      <c r="P954" s="87"/>
      <c r="Q954" s="87"/>
      <c r="R954" s="87"/>
      <c r="S954" s="87"/>
      <c r="T954" s="87"/>
      <c r="U954" s="216"/>
    </row>
    <row r="955" spans="1:21" s="63" customFormat="1" ht="15" hidden="1" outlineLevel="1">
      <c r="A955" s="144" t="s">
        <v>8818</v>
      </c>
      <c r="B955" s="87" t="s">
        <v>8834</v>
      </c>
      <c r="C955" s="87"/>
      <c r="D955" s="87" t="s">
        <v>8883</v>
      </c>
      <c r="E955" s="87" t="s">
        <v>8834</v>
      </c>
      <c r="F955" s="87" t="s">
        <v>8849</v>
      </c>
      <c r="G955" s="87"/>
      <c r="H955" s="87" t="s">
        <v>4352</v>
      </c>
      <c r="I955" s="87" t="s">
        <v>8926</v>
      </c>
      <c r="J955" s="87"/>
      <c r="K955" s="87"/>
      <c r="L955" s="87" t="s">
        <v>8998</v>
      </c>
      <c r="M955" s="87"/>
      <c r="N955" s="87" t="s">
        <v>8959</v>
      </c>
      <c r="O955" s="87"/>
      <c r="P955" s="87"/>
      <c r="Q955" s="87"/>
      <c r="R955" s="87"/>
      <c r="S955" s="87"/>
      <c r="T955" s="87"/>
      <c r="U955" s="216"/>
    </row>
    <row r="956" spans="1:21" s="63" customFormat="1" ht="15" hidden="1" outlineLevel="1">
      <c r="A956" s="144" t="s">
        <v>8819</v>
      </c>
      <c r="B956" s="87" t="s">
        <v>8839</v>
      </c>
      <c r="C956" s="87"/>
      <c r="D956" s="87" t="s">
        <v>8884</v>
      </c>
      <c r="E956" s="87" t="s">
        <v>8834</v>
      </c>
      <c r="F956" s="87" t="s">
        <v>8885</v>
      </c>
      <c r="G956" s="87"/>
      <c r="H956" s="87" t="s">
        <v>4352</v>
      </c>
      <c r="I956" s="87" t="s">
        <v>8927</v>
      </c>
      <c r="J956" s="87"/>
      <c r="K956" s="87"/>
      <c r="L956" s="87" t="s">
        <v>8999</v>
      </c>
      <c r="M956" s="87"/>
      <c r="N956" s="87" t="s">
        <v>8960</v>
      </c>
      <c r="O956" s="87"/>
      <c r="P956" s="87"/>
      <c r="Q956" s="87"/>
      <c r="R956" s="87"/>
      <c r="S956" s="87"/>
      <c r="T956" s="87"/>
      <c r="U956" s="216"/>
    </row>
    <row r="957" spans="1:21" s="63" customFormat="1" ht="15" hidden="1" outlineLevel="1">
      <c r="A957" s="144" t="s">
        <v>8820</v>
      </c>
      <c r="B957" s="87" t="s">
        <v>8834</v>
      </c>
      <c r="C957" s="87"/>
      <c r="D957" s="87" t="s">
        <v>8886</v>
      </c>
      <c r="E957" s="87" t="s">
        <v>8834</v>
      </c>
      <c r="F957" s="87" t="s">
        <v>8887</v>
      </c>
      <c r="G957" s="87"/>
      <c r="H957" s="87" t="s">
        <v>7743</v>
      </c>
      <c r="I957" s="87" t="s">
        <v>8928</v>
      </c>
      <c r="J957" s="87"/>
      <c r="K957" s="87"/>
      <c r="L957" s="87" t="s">
        <v>9000</v>
      </c>
      <c r="M957" s="87"/>
      <c r="N957" s="87" t="s">
        <v>8961</v>
      </c>
      <c r="O957" s="87"/>
      <c r="P957" s="87"/>
      <c r="Q957" s="87"/>
      <c r="R957" s="87"/>
      <c r="S957" s="87"/>
      <c r="T957" s="87"/>
      <c r="U957" s="216"/>
    </row>
    <row r="958" spans="1:21" s="63" customFormat="1" ht="15" hidden="1" outlineLevel="1">
      <c r="A958" s="144" t="s">
        <v>8821</v>
      </c>
      <c r="B958" s="87" t="s">
        <v>8834</v>
      </c>
      <c r="C958" s="87"/>
      <c r="D958" s="87" t="s">
        <v>8888</v>
      </c>
      <c r="E958" s="87" t="s">
        <v>8834</v>
      </c>
      <c r="F958" s="87" t="s">
        <v>8849</v>
      </c>
      <c r="G958" s="87"/>
      <c r="H958" s="87" t="s">
        <v>4352</v>
      </c>
      <c r="I958" s="87" t="s">
        <v>8929</v>
      </c>
      <c r="J958" s="87"/>
      <c r="K958" s="87"/>
      <c r="L958" s="87" t="s">
        <v>9001</v>
      </c>
      <c r="M958" s="87"/>
      <c r="N958" s="87" t="s">
        <v>8962</v>
      </c>
      <c r="O958" s="87"/>
      <c r="P958" s="87"/>
      <c r="Q958" s="87"/>
      <c r="R958" s="87"/>
      <c r="S958" s="87"/>
      <c r="T958" s="87"/>
      <c r="U958" s="216"/>
    </row>
    <row r="959" spans="1:21" s="63" customFormat="1" ht="15" hidden="1" outlineLevel="1">
      <c r="A959" s="144" t="s">
        <v>8822</v>
      </c>
      <c r="B959" s="87" t="s">
        <v>8822</v>
      </c>
      <c r="C959" s="87"/>
      <c r="D959" s="87" t="s">
        <v>8889</v>
      </c>
      <c r="E959" s="87" t="s">
        <v>8834</v>
      </c>
      <c r="F959" s="87" t="s">
        <v>8890</v>
      </c>
      <c r="G959" s="87"/>
      <c r="H959" s="87" t="s">
        <v>4352</v>
      </c>
      <c r="I959" s="87" t="s">
        <v>8930</v>
      </c>
      <c r="J959" s="87"/>
      <c r="K959" s="87"/>
      <c r="L959" s="87" t="s">
        <v>9002</v>
      </c>
      <c r="M959" s="87"/>
      <c r="N959" s="87" t="s">
        <v>8963</v>
      </c>
      <c r="O959" s="87"/>
      <c r="P959" s="87"/>
      <c r="Q959" s="87"/>
      <c r="R959" s="87"/>
      <c r="S959" s="87"/>
      <c r="T959" s="87"/>
      <c r="U959" s="216"/>
    </row>
    <row r="960" spans="1:21" s="63" customFormat="1" ht="15" hidden="1" outlineLevel="1">
      <c r="A960" s="144" t="s">
        <v>8823</v>
      </c>
      <c r="B960" s="87" t="s">
        <v>8823</v>
      </c>
      <c r="C960" s="87"/>
      <c r="D960" s="87" t="s">
        <v>8891</v>
      </c>
      <c r="E960" s="87" t="s">
        <v>8834</v>
      </c>
      <c r="F960" s="87" t="s">
        <v>8892</v>
      </c>
      <c r="G960" s="87"/>
      <c r="H960" s="87" t="s">
        <v>4352</v>
      </c>
      <c r="I960" s="87" t="s">
        <v>8931</v>
      </c>
      <c r="J960" s="87"/>
      <c r="K960" s="87"/>
      <c r="L960" s="87" t="s">
        <v>9003</v>
      </c>
      <c r="M960" s="87"/>
      <c r="N960" s="87" t="s">
        <v>8964</v>
      </c>
      <c r="O960" s="87"/>
      <c r="P960" s="87"/>
      <c r="Q960" s="87"/>
      <c r="R960" s="87"/>
      <c r="S960" s="87"/>
      <c r="T960" s="87"/>
      <c r="U960" s="216"/>
    </row>
    <row r="961" spans="1:21" s="63" customFormat="1" ht="15" hidden="1" outlineLevel="1">
      <c r="A961" s="144" t="s">
        <v>8824</v>
      </c>
      <c r="B961" s="87" t="s">
        <v>8834</v>
      </c>
      <c r="C961" s="87"/>
      <c r="D961" s="87" t="s">
        <v>8893</v>
      </c>
      <c r="E961" s="87" t="s">
        <v>8834</v>
      </c>
      <c r="F961" s="87" t="s">
        <v>8849</v>
      </c>
      <c r="G961" s="87"/>
      <c r="H961" s="87" t="s">
        <v>4352</v>
      </c>
      <c r="I961" s="87" t="s">
        <v>8929</v>
      </c>
      <c r="J961" s="87"/>
      <c r="K961" s="87"/>
      <c r="L961" s="87" t="s">
        <v>9004</v>
      </c>
      <c r="M961" s="87"/>
      <c r="N961" s="87" t="s">
        <v>8965</v>
      </c>
      <c r="O961" s="87"/>
      <c r="P961" s="87"/>
      <c r="Q961" s="87"/>
      <c r="R961" s="87"/>
      <c r="S961" s="87"/>
      <c r="T961" s="87"/>
      <c r="U961" s="216"/>
    </row>
    <row r="962" spans="1:21" s="63" customFormat="1" ht="15" hidden="1" outlineLevel="1">
      <c r="A962" s="144" t="s">
        <v>8825</v>
      </c>
      <c r="B962" s="87" t="s">
        <v>8825</v>
      </c>
      <c r="C962" s="87"/>
      <c r="D962" s="87" t="s">
        <v>8894</v>
      </c>
      <c r="E962" s="87" t="s">
        <v>8834</v>
      </c>
      <c r="F962" s="87" t="s">
        <v>8849</v>
      </c>
      <c r="G962" s="87"/>
      <c r="H962" s="87" t="s">
        <v>4352</v>
      </c>
      <c r="I962" s="87" t="s">
        <v>8915</v>
      </c>
      <c r="J962" s="87"/>
      <c r="K962" s="87"/>
      <c r="L962" s="87" t="s">
        <v>9005</v>
      </c>
      <c r="M962" s="87"/>
      <c r="N962" s="87" t="s">
        <v>8966</v>
      </c>
      <c r="O962" s="87"/>
      <c r="P962" s="87"/>
      <c r="Q962" s="87"/>
      <c r="R962" s="87"/>
      <c r="S962" s="87"/>
      <c r="T962" s="87"/>
      <c r="U962" s="216"/>
    </row>
    <row r="963" spans="1:21" s="63" customFormat="1" ht="15" hidden="1" outlineLevel="1">
      <c r="A963" s="144" t="s">
        <v>8825</v>
      </c>
      <c r="B963" s="87" t="s">
        <v>8825</v>
      </c>
      <c r="C963" s="87"/>
      <c r="D963" s="87" t="s">
        <v>8894</v>
      </c>
      <c r="E963" s="87" t="s">
        <v>8834</v>
      </c>
      <c r="F963" s="87" t="s">
        <v>8849</v>
      </c>
      <c r="G963" s="87"/>
      <c r="H963" s="87" t="s">
        <v>4352</v>
      </c>
      <c r="I963" s="87" t="s">
        <v>8915</v>
      </c>
      <c r="J963" s="87"/>
      <c r="K963" s="87"/>
      <c r="L963" s="87" t="s">
        <v>9005</v>
      </c>
      <c r="M963" s="87"/>
      <c r="N963" s="87" t="s">
        <v>8966</v>
      </c>
      <c r="O963" s="87"/>
      <c r="P963" s="87"/>
      <c r="Q963" s="87"/>
      <c r="R963" s="87"/>
      <c r="S963" s="87"/>
      <c r="T963" s="87"/>
      <c r="U963" s="216"/>
    </row>
    <row r="964" spans="1:21" s="63" customFormat="1" ht="15" hidden="1" outlineLevel="1">
      <c r="A964" s="144" t="s">
        <v>8826</v>
      </c>
      <c r="B964" s="87" t="s">
        <v>8840</v>
      </c>
      <c r="C964" s="87"/>
      <c r="D964" s="87" t="s">
        <v>8895</v>
      </c>
      <c r="E964" s="87" t="s">
        <v>8834</v>
      </c>
      <c r="F964" s="87" t="s">
        <v>8896</v>
      </c>
      <c r="G964" s="87"/>
      <c r="H964" s="87" t="s">
        <v>7743</v>
      </c>
      <c r="I964" s="87" t="s">
        <v>8932</v>
      </c>
      <c r="J964" s="87"/>
      <c r="K964" s="87"/>
      <c r="L964" s="87" t="s">
        <v>9006</v>
      </c>
      <c r="M964" s="87"/>
      <c r="N964" s="87" t="s">
        <v>8967</v>
      </c>
      <c r="O964" s="87"/>
      <c r="P964" s="87"/>
      <c r="Q964" s="87"/>
      <c r="R964" s="87"/>
      <c r="S964" s="87"/>
      <c r="T964" s="87"/>
      <c r="U964" s="216"/>
    </row>
    <row r="965" spans="1:21" s="63" customFormat="1" ht="15" hidden="1" outlineLevel="1">
      <c r="A965" s="144" t="s">
        <v>8827</v>
      </c>
      <c r="B965" s="87" t="s">
        <v>8834</v>
      </c>
      <c r="C965" s="87"/>
      <c r="D965" s="87" t="s">
        <v>8897</v>
      </c>
      <c r="E965" s="87" t="s">
        <v>8898</v>
      </c>
      <c r="F965" s="87" t="s">
        <v>8847</v>
      </c>
      <c r="G965" s="87"/>
      <c r="H965" s="87" t="s">
        <v>4352</v>
      </c>
      <c r="I965" s="87" t="s">
        <v>8933</v>
      </c>
      <c r="J965" s="87"/>
      <c r="K965" s="87"/>
      <c r="L965" s="87" t="s">
        <v>9007</v>
      </c>
      <c r="M965" s="87"/>
      <c r="N965" s="87" t="s">
        <v>8968</v>
      </c>
      <c r="O965" s="87"/>
      <c r="P965" s="87"/>
      <c r="Q965" s="87"/>
      <c r="R965" s="87"/>
      <c r="S965" s="87"/>
      <c r="T965" s="87"/>
      <c r="U965" s="216"/>
    </row>
    <row r="966" spans="1:21" s="63" customFormat="1" ht="15" hidden="1" outlineLevel="1">
      <c r="A966" s="144" t="s">
        <v>8828</v>
      </c>
      <c r="B966" s="87" t="s">
        <v>8834</v>
      </c>
      <c r="C966" s="87"/>
      <c r="D966" s="87" t="s">
        <v>8899</v>
      </c>
      <c r="E966" s="87" t="s">
        <v>8834</v>
      </c>
      <c r="F966" s="87" t="s">
        <v>8849</v>
      </c>
      <c r="G966" s="87"/>
      <c r="H966" s="87" t="s">
        <v>4352</v>
      </c>
      <c r="I966" s="87" t="s">
        <v>8917</v>
      </c>
      <c r="J966" s="87"/>
      <c r="K966" s="87"/>
      <c r="L966" s="87" t="s">
        <v>9008</v>
      </c>
      <c r="M966" s="87"/>
      <c r="N966" s="87" t="s">
        <v>8969</v>
      </c>
      <c r="O966" s="87"/>
      <c r="P966" s="87"/>
      <c r="Q966" s="87"/>
      <c r="R966" s="87"/>
      <c r="S966" s="87"/>
      <c r="T966" s="87"/>
      <c r="U966" s="216"/>
    </row>
    <row r="967" spans="1:21" s="63" customFormat="1" ht="15" hidden="1" outlineLevel="1">
      <c r="A967" s="144" t="s">
        <v>8829</v>
      </c>
      <c r="B967" s="87" t="s">
        <v>8834</v>
      </c>
      <c r="C967" s="87"/>
      <c r="D967" s="87" t="s">
        <v>8900</v>
      </c>
      <c r="E967" s="87" t="s">
        <v>8834</v>
      </c>
      <c r="F967" s="87" t="s">
        <v>8857</v>
      </c>
      <c r="G967" s="87"/>
      <c r="H967" s="87" t="s">
        <v>4352</v>
      </c>
      <c r="I967" s="87" t="s">
        <v>8914</v>
      </c>
      <c r="J967" s="87"/>
      <c r="K967" s="87"/>
      <c r="L967" s="87" t="s">
        <v>9009</v>
      </c>
      <c r="M967" s="87"/>
      <c r="N967" s="87" t="s">
        <v>8970</v>
      </c>
      <c r="O967" s="87"/>
      <c r="P967" s="87"/>
      <c r="Q967" s="87"/>
      <c r="R967" s="87"/>
      <c r="S967" s="87"/>
      <c r="T967" s="87"/>
      <c r="U967" s="216"/>
    </row>
    <row r="968" spans="1:21" s="63" customFormat="1" ht="15" hidden="1" outlineLevel="1">
      <c r="A968" s="144" t="s">
        <v>8830</v>
      </c>
      <c r="B968" s="87" t="s">
        <v>8830</v>
      </c>
      <c r="C968" s="87"/>
      <c r="D968" s="87" t="s">
        <v>8901</v>
      </c>
      <c r="E968" s="87" t="s">
        <v>8834</v>
      </c>
      <c r="F968" s="87" t="s">
        <v>8849</v>
      </c>
      <c r="G968" s="87"/>
      <c r="H968" s="87" t="s">
        <v>4352</v>
      </c>
      <c r="I968" s="87" t="s">
        <v>8934</v>
      </c>
      <c r="J968" s="87"/>
      <c r="K968" s="87"/>
      <c r="L968" s="87" t="s">
        <v>9010</v>
      </c>
      <c r="M968" s="87"/>
      <c r="N968" s="87" t="s">
        <v>8971</v>
      </c>
      <c r="O968" s="87"/>
      <c r="P968" s="87"/>
      <c r="Q968" s="87"/>
      <c r="R968" s="87"/>
      <c r="S968" s="87"/>
      <c r="T968" s="87"/>
      <c r="U968" s="216"/>
    </row>
    <row r="969" spans="1:21" s="63" customFormat="1" ht="15" hidden="1" outlineLevel="1">
      <c r="A969" s="144" t="s">
        <v>8831</v>
      </c>
      <c r="B969" s="87" t="s">
        <v>8831</v>
      </c>
      <c r="C969" s="87"/>
      <c r="D969" s="87" t="s">
        <v>8902</v>
      </c>
      <c r="E969" s="87" t="s">
        <v>8834</v>
      </c>
      <c r="F969" s="87" t="s">
        <v>8849</v>
      </c>
      <c r="G969" s="87"/>
      <c r="H969" s="87" t="s">
        <v>4352</v>
      </c>
      <c r="I969" s="87" t="s">
        <v>8934</v>
      </c>
      <c r="J969" s="87"/>
      <c r="K969" s="87"/>
      <c r="L969" s="87" t="s">
        <v>9011</v>
      </c>
      <c r="M969" s="87"/>
      <c r="N969" s="87" t="s">
        <v>8972</v>
      </c>
      <c r="O969" s="87"/>
      <c r="P969" s="87"/>
      <c r="Q969" s="87"/>
      <c r="R969" s="87"/>
      <c r="S969" s="87"/>
      <c r="T969" s="87"/>
      <c r="U969" s="216"/>
    </row>
    <row r="970" spans="1:21" s="63" customFormat="1" ht="15" hidden="1" outlineLevel="1">
      <c r="A970" s="144" t="s">
        <v>8832</v>
      </c>
      <c r="B970" s="87" t="s">
        <v>8834</v>
      </c>
      <c r="C970" s="87"/>
      <c r="D970" s="87" t="s">
        <v>8903</v>
      </c>
      <c r="E970" s="87" t="s">
        <v>8834</v>
      </c>
      <c r="F970" s="87" t="s">
        <v>8849</v>
      </c>
      <c r="G970" s="87"/>
      <c r="H970" s="87" t="s">
        <v>4352</v>
      </c>
      <c r="I970" s="87" t="s">
        <v>8935</v>
      </c>
      <c r="J970" s="87"/>
      <c r="K970" s="87"/>
      <c r="L970" s="87" t="s">
        <v>9012</v>
      </c>
      <c r="M970" s="87"/>
      <c r="N970" s="87" t="s">
        <v>8973</v>
      </c>
      <c r="O970" s="87"/>
      <c r="P970" s="87"/>
      <c r="Q970" s="87"/>
      <c r="R970" s="87"/>
      <c r="S970" s="87"/>
      <c r="T970" s="87"/>
      <c r="U970" s="216"/>
    </row>
    <row r="971" spans="1:21" s="63" customFormat="1" ht="15" hidden="1" outlineLevel="1">
      <c r="A971" s="144" t="s">
        <v>8833</v>
      </c>
      <c r="B971" s="87" t="s">
        <v>8833</v>
      </c>
      <c r="C971" s="87"/>
      <c r="D971" s="87" t="s">
        <v>8904</v>
      </c>
      <c r="E971" s="87" t="s">
        <v>8834</v>
      </c>
      <c r="F971" s="87" t="s">
        <v>8905</v>
      </c>
      <c r="G971" s="87"/>
      <c r="H971" s="87" t="s">
        <v>4352</v>
      </c>
      <c r="I971" s="87" t="s">
        <v>8936</v>
      </c>
      <c r="J971" s="87"/>
      <c r="K971" s="87"/>
      <c r="L971" s="87" t="s">
        <v>9013</v>
      </c>
      <c r="M971" s="87"/>
      <c r="N971" s="87" t="s">
        <v>8974</v>
      </c>
      <c r="O971" s="87"/>
      <c r="P971" s="87"/>
      <c r="Q971" s="87"/>
      <c r="R971" s="87"/>
      <c r="S971" s="87"/>
      <c r="T971" s="87"/>
      <c r="U971" s="216"/>
    </row>
    <row r="972" spans="1:21" s="93" customFormat="1" ht="15" collapsed="1">
      <c r="A972" s="91" t="s">
        <v>9014</v>
      </c>
      <c r="B972" s="92"/>
      <c r="C972" s="92"/>
      <c r="D972" s="92"/>
      <c r="E972" s="92"/>
      <c r="F972" s="92"/>
      <c r="G972" s="92"/>
      <c r="H972" s="92"/>
      <c r="I972" s="92"/>
      <c r="J972" s="92"/>
      <c r="K972" s="92"/>
      <c r="L972" s="92"/>
      <c r="M972" s="92"/>
      <c r="N972" s="92"/>
      <c r="O972" s="92"/>
      <c r="P972" s="92"/>
      <c r="Q972" s="92"/>
      <c r="R972" s="92"/>
      <c r="S972" s="92"/>
      <c r="T972" s="92"/>
      <c r="U972" s="214"/>
    </row>
    <row r="973" spans="1:21" s="63" customFormat="1" ht="15" hidden="1" outlineLevel="1">
      <c r="A973" s="155" t="s">
        <v>9016</v>
      </c>
      <c r="B973" s="87"/>
      <c r="C973" s="87"/>
      <c r="D973" s="156" t="s">
        <v>9022</v>
      </c>
      <c r="E973" s="156" t="s">
        <v>8834</v>
      </c>
      <c r="F973" s="156" t="s">
        <v>3708</v>
      </c>
      <c r="H973" s="156" t="s">
        <v>643</v>
      </c>
      <c r="I973" s="156" t="s">
        <v>9023</v>
      </c>
      <c r="J973" s="157" t="s">
        <v>815</v>
      </c>
      <c r="K973" s="87"/>
      <c r="L973" s="158" t="s">
        <v>5370</v>
      </c>
      <c r="M973" s="159" t="s">
        <v>5371</v>
      </c>
      <c r="N973" s="161" t="s">
        <v>3710</v>
      </c>
      <c r="O973" s="160" t="s">
        <v>9053</v>
      </c>
      <c r="P973" s="87"/>
      <c r="Q973" s="87"/>
      <c r="R973" s="87"/>
      <c r="S973" s="87"/>
      <c r="T973" s="87"/>
      <c r="U973" s="217" t="s">
        <v>9059</v>
      </c>
    </row>
    <row r="974" spans="1:21" s="63" customFormat="1" ht="15" hidden="1" outlineLevel="1">
      <c r="A974" s="155" t="s">
        <v>9017</v>
      </c>
      <c r="B974" s="87"/>
      <c r="C974" s="87"/>
      <c r="D974" s="156" t="s">
        <v>9024</v>
      </c>
      <c r="E974" s="156" t="s">
        <v>8834</v>
      </c>
      <c r="F974" s="156" t="s">
        <v>9025</v>
      </c>
      <c r="H974" s="156" t="s">
        <v>1066</v>
      </c>
      <c r="I974" s="156" t="s">
        <v>9026</v>
      </c>
      <c r="J974" s="157" t="s">
        <v>9041</v>
      </c>
      <c r="K974" s="87"/>
      <c r="L974" s="158" t="s">
        <v>9046</v>
      </c>
      <c r="M974" s="159" t="s">
        <v>8834</v>
      </c>
      <c r="N974" s="161" t="s">
        <v>9064</v>
      </c>
      <c r="O974" s="160" t="s">
        <v>9054</v>
      </c>
      <c r="P974" s="87"/>
      <c r="Q974" s="87"/>
      <c r="R974" s="87"/>
      <c r="S974" s="87"/>
      <c r="T974" s="87"/>
      <c r="U974" s="217" t="s">
        <v>9060</v>
      </c>
    </row>
    <row r="975" spans="1:21" s="63" customFormat="1" ht="15" hidden="1" outlineLevel="1">
      <c r="A975" s="155" t="s">
        <v>9018</v>
      </c>
      <c r="B975" s="87"/>
      <c r="C975" s="87"/>
      <c r="D975" s="156" t="s">
        <v>9027</v>
      </c>
      <c r="E975" s="156" t="s">
        <v>8834</v>
      </c>
      <c r="F975" s="156" t="s">
        <v>9028</v>
      </c>
      <c r="H975" s="156" t="s">
        <v>1066</v>
      </c>
      <c r="I975" s="156" t="s">
        <v>3575</v>
      </c>
      <c r="J975" s="157" t="s">
        <v>9042</v>
      </c>
      <c r="K975" s="87"/>
      <c r="L975" s="158" t="s">
        <v>3622</v>
      </c>
      <c r="M975" s="159" t="s">
        <v>3658</v>
      </c>
      <c r="N975" s="161" t="s">
        <v>3659</v>
      </c>
      <c r="O975" s="160" t="s">
        <v>3660</v>
      </c>
      <c r="P975" s="87"/>
      <c r="Q975" s="87"/>
      <c r="R975" s="87"/>
      <c r="S975" s="87"/>
      <c r="T975" s="87"/>
      <c r="U975" s="217" t="s">
        <v>9061</v>
      </c>
    </row>
    <row r="976" spans="1:21" s="63" customFormat="1" ht="15" hidden="1" outlineLevel="1">
      <c r="A976" s="155" t="s">
        <v>5799</v>
      </c>
      <c r="B976" s="87"/>
      <c r="C976" s="87"/>
      <c r="D976" s="156" t="s">
        <v>823</v>
      </c>
      <c r="E976" s="156" t="s">
        <v>8834</v>
      </c>
      <c r="F976" s="156" t="s">
        <v>824</v>
      </c>
      <c r="H976" s="156" t="s">
        <v>449</v>
      </c>
      <c r="I976" s="156" t="s">
        <v>825</v>
      </c>
      <c r="J976" s="157" t="s">
        <v>826</v>
      </c>
      <c r="K976" s="87"/>
      <c r="L976" s="158" t="s">
        <v>9047</v>
      </c>
      <c r="M976" s="159" t="s">
        <v>8834</v>
      </c>
      <c r="N976" s="161" t="s">
        <v>828</v>
      </c>
      <c r="O976" s="160" t="s">
        <v>829</v>
      </c>
      <c r="P976" s="87"/>
      <c r="Q976" s="87"/>
      <c r="R976" s="87"/>
      <c r="S976" s="87"/>
      <c r="T976" s="87"/>
      <c r="U976" s="217" t="s">
        <v>5598</v>
      </c>
    </row>
    <row r="977" spans="1:21" s="63" customFormat="1" ht="15" hidden="1" outlineLevel="1">
      <c r="A977" s="155" t="s">
        <v>8089</v>
      </c>
      <c r="B977" s="87"/>
      <c r="C977" s="87"/>
      <c r="D977" s="156" t="s">
        <v>9029</v>
      </c>
      <c r="E977" s="156" t="s">
        <v>8834</v>
      </c>
      <c r="F977" s="156" t="s">
        <v>8407</v>
      </c>
      <c r="H977" s="156" t="s">
        <v>836</v>
      </c>
      <c r="I977" s="156" t="s">
        <v>9030</v>
      </c>
      <c r="J977" s="157" t="s">
        <v>8408</v>
      </c>
      <c r="K977" s="87"/>
      <c r="L977" s="158" t="s">
        <v>5475</v>
      </c>
      <c r="M977" s="159" t="s">
        <v>5476</v>
      </c>
      <c r="N977" s="161" t="s">
        <v>5477</v>
      </c>
      <c r="O977" s="160" t="s">
        <v>9055</v>
      </c>
      <c r="P977" s="87"/>
      <c r="Q977" s="87"/>
      <c r="R977" s="87"/>
      <c r="S977" s="87"/>
      <c r="T977" s="87"/>
      <c r="U977" s="217" t="s">
        <v>15</v>
      </c>
    </row>
    <row r="978" spans="1:21" s="63" customFormat="1" ht="15" hidden="1" outlineLevel="1">
      <c r="A978" s="155" t="s">
        <v>9019</v>
      </c>
      <c r="B978" s="87"/>
      <c r="C978" s="87"/>
      <c r="D978" s="156" t="s">
        <v>9031</v>
      </c>
      <c r="E978" s="156" t="s">
        <v>8834</v>
      </c>
      <c r="F978" s="156" t="s">
        <v>9032</v>
      </c>
      <c r="H978" s="156" t="s">
        <v>449</v>
      </c>
      <c r="I978" s="156" t="s">
        <v>9033</v>
      </c>
      <c r="J978" s="157" t="s">
        <v>9043</v>
      </c>
      <c r="K978" s="87"/>
      <c r="L978" s="158" t="s">
        <v>9048</v>
      </c>
      <c r="M978" s="159" t="s">
        <v>9051</v>
      </c>
      <c r="N978" s="161" t="s">
        <v>4945</v>
      </c>
      <c r="O978" s="160" t="s">
        <v>9056</v>
      </c>
      <c r="P978" s="87"/>
      <c r="Q978" s="87"/>
      <c r="R978" s="87"/>
      <c r="S978" s="87"/>
      <c r="T978" s="87"/>
      <c r="U978" s="217" t="s">
        <v>7857</v>
      </c>
    </row>
    <row r="979" spans="1:21" s="63" customFormat="1" ht="15" hidden="1" outlineLevel="1">
      <c r="A979" s="155" t="s">
        <v>9020</v>
      </c>
      <c r="B979" s="87"/>
      <c r="C979" s="87"/>
      <c r="D979" s="156" t="s">
        <v>9034</v>
      </c>
      <c r="E979" s="156" t="s">
        <v>8834</v>
      </c>
      <c r="F979" s="156" t="s">
        <v>9035</v>
      </c>
      <c r="H979" s="156" t="s">
        <v>8203</v>
      </c>
      <c r="I979" s="156" t="s">
        <v>9036</v>
      </c>
      <c r="J979" s="157" t="s">
        <v>9044</v>
      </c>
      <c r="K979" s="87"/>
      <c r="L979" s="158" t="s">
        <v>9049</v>
      </c>
      <c r="M979" s="159" t="s">
        <v>9049</v>
      </c>
      <c r="N979" s="161" t="s">
        <v>9065</v>
      </c>
      <c r="O979" s="160" t="s">
        <v>9057</v>
      </c>
      <c r="P979" s="87"/>
      <c r="Q979" s="87"/>
      <c r="R979" s="87"/>
      <c r="S979" s="87"/>
      <c r="T979" s="87"/>
      <c r="U979" s="217" t="s">
        <v>9062</v>
      </c>
    </row>
    <row r="980" spans="1:21" s="63" customFormat="1" ht="15" hidden="1" outlineLevel="1">
      <c r="A980" s="155" t="s">
        <v>9021</v>
      </c>
      <c r="B980" s="87"/>
      <c r="C980" s="87"/>
      <c r="D980" s="156" t="s">
        <v>9037</v>
      </c>
      <c r="E980" s="156" t="s">
        <v>8834</v>
      </c>
      <c r="F980" s="156" t="s">
        <v>9038</v>
      </c>
      <c r="H980" s="156" t="s">
        <v>9039</v>
      </c>
      <c r="I980" s="156" t="s">
        <v>9040</v>
      </c>
      <c r="J980" s="157" t="s">
        <v>9045</v>
      </c>
      <c r="K980" s="87"/>
      <c r="L980" s="158" t="s">
        <v>9050</v>
      </c>
      <c r="M980" s="159" t="s">
        <v>9052</v>
      </c>
      <c r="N980" s="161" t="s">
        <v>9066</v>
      </c>
      <c r="O980" s="160" t="s">
        <v>9058</v>
      </c>
      <c r="P980" s="87"/>
      <c r="Q980" s="87"/>
      <c r="R980" s="87"/>
      <c r="S980" s="87"/>
      <c r="T980" s="87"/>
      <c r="U980" s="217" t="s">
        <v>9063</v>
      </c>
    </row>
    <row r="981" spans="1:21" s="93" customFormat="1" ht="15" collapsed="1">
      <c r="A981" s="91" t="s">
        <v>9067</v>
      </c>
      <c r="B981" s="92"/>
      <c r="C981" s="92"/>
      <c r="D981" s="92"/>
      <c r="E981" s="92"/>
      <c r="F981" s="92"/>
      <c r="G981" s="92"/>
      <c r="H981" s="92"/>
      <c r="I981" s="92"/>
      <c r="J981" s="92"/>
      <c r="K981" s="92"/>
      <c r="L981" s="92"/>
      <c r="M981" s="92"/>
      <c r="N981" s="92"/>
      <c r="O981" s="92"/>
      <c r="P981" s="92"/>
      <c r="Q981" s="92"/>
      <c r="R981" s="92"/>
      <c r="S981" s="92"/>
      <c r="T981" s="92"/>
      <c r="U981" s="214"/>
    </row>
    <row r="982" spans="1:21" s="63" customFormat="1" ht="15" hidden="1" outlineLevel="1">
      <c r="A982" s="144" t="s">
        <v>9069</v>
      </c>
      <c r="B982" s="87"/>
      <c r="C982" s="87"/>
      <c r="D982" s="144" t="s">
        <v>9070</v>
      </c>
      <c r="E982" s="144" t="s">
        <v>5656</v>
      </c>
      <c r="F982" s="144" t="s">
        <v>9071</v>
      </c>
      <c r="G982" s="87"/>
      <c r="H982" s="144" t="s">
        <v>9072</v>
      </c>
      <c r="I982" s="87">
        <v>66062</v>
      </c>
      <c r="J982" s="144" t="s">
        <v>9073</v>
      </c>
      <c r="K982" s="87"/>
      <c r="L982" s="144" t="s">
        <v>9074</v>
      </c>
      <c r="M982" s="87"/>
      <c r="N982" s="87"/>
      <c r="O982" s="144" t="s">
        <v>9075</v>
      </c>
      <c r="P982" s="87"/>
      <c r="Q982" s="87"/>
      <c r="R982" s="87"/>
      <c r="S982" s="87"/>
      <c r="T982" s="87"/>
      <c r="U982" s="216"/>
    </row>
    <row r="983" spans="1:21" s="63" customFormat="1" ht="15" hidden="1" outlineLevel="1">
      <c r="A983" s="89" t="s">
        <v>3518</v>
      </c>
      <c r="B983" s="87"/>
      <c r="C983" s="87"/>
      <c r="D983" s="154" t="s">
        <v>9077</v>
      </c>
      <c r="E983" s="144" t="s">
        <v>9076</v>
      </c>
      <c r="F983" s="90" t="s">
        <v>3546</v>
      </c>
      <c r="G983" s="87"/>
      <c r="H983" s="90" t="s">
        <v>3564</v>
      </c>
      <c r="I983" s="90" t="s">
        <v>3565</v>
      </c>
      <c r="J983" s="90" t="s">
        <v>3588</v>
      </c>
      <c r="K983" s="87"/>
      <c r="L983" s="90" t="s">
        <v>3613</v>
      </c>
      <c r="M983" s="90"/>
      <c r="N983" s="90" t="s">
        <v>3639</v>
      </c>
      <c r="O983" s="90"/>
      <c r="P983" s="87"/>
      <c r="Q983" s="87"/>
      <c r="R983" s="87"/>
      <c r="S983" s="87"/>
      <c r="T983" s="87"/>
      <c r="U983" s="216"/>
    </row>
    <row r="984" spans="1:21" s="63" customFormat="1" ht="15" hidden="1" outlineLevel="1">
      <c r="A984" s="144" t="s">
        <v>9078</v>
      </c>
      <c r="B984" s="87"/>
      <c r="C984" s="87"/>
      <c r="D984" s="144" t="s">
        <v>9079</v>
      </c>
      <c r="E984" s="87"/>
      <c r="F984" s="144" t="s">
        <v>9080</v>
      </c>
      <c r="G984" s="87"/>
      <c r="H984" s="144" t="s">
        <v>9072</v>
      </c>
      <c r="I984" s="87">
        <v>66502</v>
      </c>
      <c r="J984" s="144" t="s">
        <v>9081</v>
      </c>
      <c r="K984" s="87"/>
      <c r="L984" s="144" t="s">
        <v>9082</v>
      </c>
      <c r="M984" s="144" t="s">
        <v>9082</v>
      </c>
      <c r="N984" s="87"/>
      <c r="O984" s="87"/>
      <c r="P984" s="87"/>
      <c r="Q984" s="87"/>
      <c r="R984" s="87"/>
      <c r="S984" s="87"/>
      <c r="T984" s="87"/>
      <c r="U984" s="218" t="s">
        <v>5602</v>
      </c>
    </row>
    <row r="985" spans="1:21" s="63" customFormat="1" ht="15" hidden="1" outlineLevel="1">
      <c r="A985" s="64" t="s">
        <v>3838</v>
      </c>
      <c r="B985" s="87"/>
      <c r="C985" s="87"/>
      <c r="D985" s="64" t="s">
        <v>4104</v>
      </c>
      <c r="E985" s="87"/>
      <c r="F985" s="64" t="s">
        <v>4351</v>
      </c>
      <c r="H985" s="64" t="s">
        <v>4352</v>
      </c>
      <c r="I985" s="64">
        <v>46037</v>
      </c>
      <c r="J985" s="64" t="s">
        <v>4534</v>
      </c>
      <c r="K985" s="87"/>
      <c r="L985" s="87"/>
      <c r="M985" s="87"/>
      <c r="N985" s="64" t="s">
        <v>4799</v>
      </c>
      <c r="O985" s="87"/>
      <c r="P985" s="87"/>
      <c r="Q985" s="87"/>
      <c r="R985" s="87"/>
      <c r="S985" s="87"/>
      <c r="T985" s="87"/>
      <c r="U985" s="74" t="s">
        <v>5049</v>
      </c>
    </row>
    <row r="986" spans="1:21" s="63" customFormat="1" ht="15" hidden="1" outlineLevel="1">
      <c r="A986" s="144" t="s">
        <v>9083</v>
      </c>
      <c r="B986" s="87"/>
      <c r="C986" s="87"/>
      <c r="D986" s="144" t="s">
        <v>9084</v>
      </c>
      <c r="E986" s="87"/>
      <c r="F986" s="144" t="s">
        <v>9085</v>
      </c>
      <c r="G986" s="87"/>
      <c r="H986" s="144" t="s">
        <v>9072</v>
      </c>
      <c r="I986" s="87">
        <v>66215</v>
      </c>
      <c r="J986" s="144" t="s">
        <v>9086</v>
      </c>
      <c r="K986" s="87"/>
      <c r="L986" s="144" t="s">
        <v>9087</v>
      </c>
      <c r="M986" s="144" t="s">
        <v>9088</v>
      </c>
      <c r="N986" s="87"/>
      <c r="O986" s="144" t="s">
        <v>9089</v>
      </c>
      <c r="P986" s="87"/>
      <c r="Q986" s="87"/>
      <c r="R986" s="87"/>
      <c r="S986" s="87"/>
      <c r="T986" s="87"/>
      <c r="U986" s="218" t="s">
        <v>9090</v>
      </c>
    </row>
    <row r="987" spans="1:21" s="63" customFormat="1" ht="15" hidden="1" outlineLevel="1">
      <c r="A987" s="144" t="s">
        <v>9091</v>
      </c>
      <c r="B987" s="87"/>
      <c r="C987" s="87"/>
      <c r="D987" s="144" t="s">
        <v>9092</v>
      </c>
      <c r="E987" s="144" t="s">
        <v>9093</v>
      </c>
      <c r="F987" s="144" t="s">
        <v>9094</v>
      </c>
      <c r="G987" s="87"/>
      <c r="H987" s="144" t="s">
        <v>9072</v>
      </c>
      <c r="I987" s="87">
        <v>66226</v>
      </c>
      <c r="J987" s="144" t="s">
        <v>9095</v>
      </c>
      <c r="K987" s="87"/>
      <c r="L987" s="144" t="s">
        <v>9096</v>
      </c>
      <c r="M987" s="87"/>
      <c r="N987" s="87"/>
      <c r="O987" s="144" t="s">
        <v>9097</v>
      </c>
      <c r="P987" s="87"/>
      <c r="Q987" s="87"/>
      <c r="R987" s="87"/>
      <c r="S987" s="87"/>
      <c r="T987" s="87"/>
      <c r="U987" s="218" t="s">
        <v>9098</v>
      </c>
    </row>
    <row r="988" spans="1:21" s="63" customFormat="1" ht="15" hidden="1" outlineLevel="1">
      <c r="A988" s="144" t="s">
        <v>9099</v>
      </c>
      <c r="B988" s="87"/>
      <c r="C988" s="87"/>
      <c r="D988" s="144" t="s">
        <v>9100</v>
      </c>
      <c r="E988" s="87"/>
      <c r="F988" s="144" t="s">
        <v>9101</v>
      </c>
      <c r="G988" s="87"/>
      <c r="H988" s="144" t="s">
        <v>9072</v>
      </c>
      <c r="I988" s="87">
        <v>66204</v>
      </c>
      <c r="J988" s="144" t="s">
        <v>9102</v>
      </c>
      <c r="K988" s="87"/>
      <c r="L988" s="144" t="s">
        <v>9103</v>
      </c>
      <c r="M988" s="144" t="s">
        <v>9104</v>
      </c>
      <c r="N988" s="87"/>
      <c r="O988" s="144" t="s">
        <v>9105</v>
      </c>
      <c r="P988" s="87"/>
      <c r="Q988" s="87"/>
      <c r="R988" s="87"/>
      <c r="S988" s="87"/>
      <c r="T988" s="87"/>
      <c r="U988" s="218" t="s">
        <v>5602</v>
      </c>
    </row>
    <row r="989" spans="1:21" s="63" customFormat="1" ht="15" hidden="1" outlineLevel="1">
      <c r="A989" s="144" t="s">
        <v>9106</v>
      </c>
      <c r="B989" s="87"/>
      <c r="C989" s="87"/>
      <c r="D989" s="144" t="s">
        <v>9107</v>
      </c>
      <c r="E989" s="144" t="s">
        <v>9108</v>
      </c>
      <c r="F989" s="144" t="s">
        <v>9109</v>
      </c>
      <c r="G989" s="87"/>
      <c r="H989" s="144" t="s">
        <v>9072</v>
      </c>
      <c r="I989" s="87">
        <v>66210</v>
      </c>
      <c r="J989" s="144" t="s">
        <v>9110</v>
      </c>
      <c r="K989" s="87"/>
      <c r="L989" s="144" t="s">
        <v>9111</v>
      </c>
      <c r="M989" s="144" t="s">
        <v>9112</v>
      </c>
      <c r="N989" s="87"/>
      <c r="O989" s="144" t="s">
        <v>9113</v>
      </c>
      <c r="P989" s="87"/>
      <c r="Q989" s="87"/>
      <c r="R989" s="87"/>
      <c r="S989" s="87"/>
      <c r="T989" s="87"/>
      <c r="U989" s="218" t="s">
        <v>9114</v>
      </c>
    </row>
    <row r="990" spans="1:21" s="63" customFormat="1" ht="15" hidden="1" outlineLevel="1">
      <c r="A990" s="144" t="s">
        <v>9115</v>
      </c>
      <c r="B990" s="87"/>
      <c r="C990" s="87"/>
      <c r="D990" s="144" t="s">
        <v>9116</v>
      </c>
      <c r="E990" s="87"/>
      <c r="F990" s="144" t="s">
        <v>9071</v>
      </c>
      <c r="G990" s="87"/>
      <c r="H990" s="144" t="s">
        <v>9072</v>
      </c>
      <c r="I990" s="87">
        <v>66062</v>
      </c>
      <c r="J990" s="144" t="s">
        <v>9117</v>
      </c>
      <c r="K990" s="87"/>
      <c r="L990" s="144" t="s">
        <v>9118</v>
      </c>
      <c r="M990" s="87"/>
      <c r="N990" s="87"/>
      <c r="O990" s="144" t="s">
        <v>9119</v>
      </c>
      <c r="P990" s="87"/>
      <c r="Q990" s="87"/>
      <c r="R990" s="87"/>
      <c r="S990" s="87"/>
      <c r="T990" s="87"/>
      <c r="U990" s="218" t="s">
        <v>9114</v>
      </c>
    </row>
    <row r="991" spans="1:21" s="63" customFormat="1" ht="15" hidden="1" outlineLevel="1">
      <c r="A991" s="144" t="s">
        <v>9120</v>
      </c>
      <c r="B991" s="87"/>
      <c r="C991" s="87"/>
      <c r="D991" s="144" t="s">
        <v>9121</v>
      </c>
      <c r="E991" s="144" t="s">
        <v>9122</v>
      </c>
      <c r="F991" s="144" t="s">
        <v>9123</v>
      </c>
      <c r="G991" s="87"/>
      <c r="H991" s="144" t="s">
        <v>9072</v>
      </c>
      <c r="I991" s="87">
        <v>66044</v>
      </c>
      <c r="J991" s="144" t="s">
        <v>9124</v>
      </c>
      <c r="K991" s="87"/>
      <c r="L991" s="144" t="s">
        <v>9125</v>
      </c>
      <c r="M991" s="144" t="s">
        <v>9126</v>
      </c>
      <c r="N991" s="87"/>
      <c r="O991" s="144" t="s">
        <v>9127</v>
      </c>
      <c r="P991" s="87"/>
      <c r="Q991" s="87"/>
      <c r="R991" s="87"/>
      <c r="S991" s="87"/>
      <c r="T991" s="87"/>
      <c r="U991" s="218" t="s">
        <v>9128</v>
      </c>
    </row>
    <row r="992" spans="1:21" s="63" customFormat="1" ht="15" hidden="1" outlineLevel="1">
      <c r="A992" s="144" t="s">
        <v>9129</v>
      </c>
      <c r="B992" s="87"/>
      <c r="C992" s="87"/>
      <c r="D992" s="144" t="s">
        <v>9130</v>
      </c>
      <c r="E992" s="87"/>
      <c r="F992" s="144" t="s">
        <v>9109</v>
      </c>
      <c r="G992" s="87"/>
      <c r="H992" s="144" t="s">
        <v>9072</v>
      </c>
      <c r="I992" s="87">
        <v>66210</v>
      </c>
      <c r="J992" s="144" t="s">
        <v>9131</v>
      </c>
      <c r="K992" s="87"/>
      <c r="L992" s="144" t="s">
        <v>9132</v>
      </c>
      <c r="M992" s="144" t="s">
        <v>9133</v>
      </c>
      <c r="N992" s="87"/>
      <c r="O992" s="144" t="s">
        <v>9134</v>
      </c>
      <c r="P992" s="87"/>
      <c r="Q992" s="87"/>
      <c r="R992" s="87"/>
      <c r="S992" s="87"/>
      <c r="T992" s="87"/>
      <c r="U992" s="218" t="s">
        <v>9135</v>
      </c>
    </row>
    <row r="993" spans="1:21" s="63" customFormat="1" ht="15" hidden="1" outlineLevel="1">
      <c r="A993" s="144" t="s">
        <v>9136</v>
      </c>
      <c r="B993" s="144" t="s">
        <v>9137</v>
      </c>
      <c r="D993" s="144" t="s">
        <v>9138</v>
      </c>
      <c r="E993" s="87"/>
      <c r="F993" s="144" t="s">
        <v>9139</v>
      </c>
      <c r="G993" s="87"/>
      <c r="H993" s="144" t="s">
        <v>7743</v>
      </c>
      <c r="I993" s="87">
        <v>64108</v>
      </c>
      <c r="J993" s="144" t="s">
        <v>9140</v>
      </c>
      <c r="K993" s="87"/>
      <c r="L993" s="144" t="s">
        <v>9141</v>
      </c>
      <c r="M993" s="144" t="s">
        <v>9142</v>
      </c>
      <c r="N993" s="87"/>
      <c r="O993" s="144" t="s">
        <v>9143</v>
      </c>
      <c r="P993" s="87"/>
      <c r="Q993" s="87"/>
      <c r="R993" s="87"/>
      <c r="S993" s="87"/>
      <c r="T993" s="87"/>
      <c r="U993" s="218" t="s">
        <v>9144</v>
      </c>
    </row>
    <row r="994" spans="1:21" s="63" customFormat="1" ht="15" hidden="1" outlineLevel="1">
      <c r="A994" s="144" t="s">
        <v>9145</v>
      </c>
      <c r="B994" s="87"/>
      <c r="C994" s="87"/>
      <c r="D994" s="144" t="s">
        <v>9146</v>
      </c>
      <c r="E994" s="144"/>
      <c r="F994" s="144" t="s">
        <v>9109</v>
      </c>
      <c r="G994" s="87"/>
      <c r="H994" s="144" t="s">
        <v>9072</v>
      </c>
      <c r="I994" s="87">
        <v>66224</v>
      </c>
      <c r="J994" s="144" t="s">
        <v>9147</v>
      </c>
      <c r="K994" s="87"/>
      <c r="L994" s="144" t="s">
        <v>9148</v>
      </c>
      <c r="M994" s="87"/>
      <c r="N994" s="87"/>
      <c r="O994" s="87"/>
      <c r="P994" s="87"/>
      <c r="Q994" s="87"/>
      <c r="R994" s="87"/>
      <c r="S994" s="87"/>
      <c r="T994" s="87"/>
      <c r="U994" s="218" t="s">
        <v>5602</v>
      </c>
    </row>
    <row r="995" spans="1:21" s="63" customFormat="1" ht="15" hidden="1" outlineLevel="1">
      <c r="A995" s="144" t="s">
        <v>9149</v>
      </c>
      <c r="B995" s="87"/>
      <c r="C995" s="87"/>
      <c r="D995" s="144" t="s">
        <v>9150</v>
      </c>
      <c r="E995" s="87"/>
      <c r="F995" s="144" t="s">
        <v>9151</v>
      </c>
      <c r="G995" s="87"/>
      <c r="H995" s="144" t="s">
        <v>9072</v>
      </c>
      <c r="I995" s="87">
        <v>66224</v>
      </c>
      <c r="J995" s="144" t="s">
        <v>9152</v>
      </c>
      <c r="K995" s="87"/>
      <c r="L995" s="144" t="s">
        <v>9153</v>
      </c>
      <c r="M995" s="144" t="s">
        <v>9154</v>
      </c>
      <c r="N995" s="87"/>
      <c r="O995" s="144" t="s">
        <v>9155</v>
      </c>
      <c r="P995" s="87"/>
      <c r="Q995" s="87"/>
      <c r="R995" s="87"/>
      <c r="S995" s="87"/>
      <c r="T995" s="87"/>
      <c r="U995" s="216"/>
    </row>
    <row r="996" spans="1:21" s="63" customFormat="1" ht="15" hidden="1" outlineLevel="1">
      <c r="A996" s="144" t="s">
        <v>9156</v>
      </c>
      <c r="B996" s="87"/>
      <c r="C996" s="87"/>
      <c r="D996" s="144" t="s">
        <v>9157</v>
      </c>
      <c r="E996" s="87"/>
      <c r="F996" s="144" t="s">
        <v>9109</v>
      </c>
      <c r="G996" s="87"/>
      <c r="H996" s="144" t="s">
        <v>9072</v>
      </c>
      <c r="I996" s="87">
        <v>66207</v>
      </c>
      <c r="J996" s="144" t="s">
        <v>9158</v>
      </c>
      <c r="K996" s="87"/>
      <c r="L996" s="144" t="s">
        <v>9159</v>
      </c>
      <c r="M996" s="87"/>
      <c r="N996" s="87"/>
      <c r="O996" s="144" t="s">
        <v>9160</v>
      </c>
      <c r="P996" s="87"/>
      <c r="Q996" s="87"/>
      <c r="R996" s="87"/>
      <c r="S996" s="87"/>
      <c r="T996" s="87"/>
      <c r="U996" s="218" t="s">
        <v>5602</v>
      </c>
    </row>
    <row r="997" spans="1:21" s="63" customFormat="1" ht="15" hidden="1" outlineLevel="1">
      <c r="A997" s="144" t="s">
        <v>8820</v>
      </c>
      <c r="B997" s="87" t="s">
        <v>8834</v>
      </c>
      <c r="C997" s="87"/>
      <c r="D997" s="87" t="s">
        <v>8886</v>
      </c>
      <c r="E997" s="87" t="s">
        <v>8834</v>
      </c>
      <c r="F997" s="87" t="s">
        <v>8887</v>
      </c>
      <c r="G997" s="87"/>
      <c r="H997" s="87" t="s">
        <v>7743</v>
      </c>
      <c r="I997" s="87" t="s">
        <v>8928</v>
      </c>
      <c r="J997" s="87"/>
      <c r="K997" s="87"/>
      <c r="L997" s="87" t="s">
        <v>9000</v>
      </c>
      <c r="M997" s="87"/>
      <c r="N997" s="87" t="s">
        <v>8961</v>
      </c>
      <c r="O997" s="87"/>
      <c r="P997" s="87"/>
      <c r="Q997" s="87"/>
      <c r="R997" s="87"/>
      <c r="S997" s="87"/>
      <c r="T997" s="87"/>
      <c r="U997" s="216"/>
    </row>
    <row r="998" spans="1:21" s="63" customFormat="1" ht="15" hidden="1" outlineLevel="1">
      <c r="A998" s="144" t="s">
        <v>8068</v>
      </c>
      <c r="B998" s="87"/>
      <c r="C998" s="87"/>
      <c r="D998" s="87" t="s">
        <v>8335</v>
      </c>
      <c r="E998" s="87"/>
      <c r="F998" s="87" t="s">
        <v>8147</v>
      </c>
      <c r="G998" s="63" t="s">
        <v>8711</v>
      </c>
      <c r="H998" s="87" t="s">
        <v>4417</v>
      </c>
      <c r="I998" s="87">
        <v>43231</v>
      </c>
      <c r="J998" s="87" t="s">
        <v>8336</v>
      </c>
      <c r="K998" s="87"/>
      <c r="L998" s="87" t="s">
        <v>8499</v>
      </c>
      <c r="M998" s="87" t="s">
        <v>8590</v>
      </c>
      <c r="N998" s="87" t="s">
        <v>8683</v>
      </c>
      <c r="O998" s="87"/>
      <c r="P998" s="87"/>
      <c r="Q998" s="87"/>
      <c r="R998" s="87"/>
      <c r="S998" s="87"/>
      <c r="T998" s="87"/>
      <c r="U998" s="216" t="s">
        <v>8727</v>
      </c>
    </row>
    <row r="999" spans="1:21" s="63" customFormat="1" ht="15" hidden="1" outlineLevel="1">
      <c r="A999" s="161" t="s">
        <v>5799</v>
      </c>
      <c r="B999" s="87"/>
      <c r="C999" s="87"/>
      <c r="D999" s="161" t="s">
        <v>823</v>
      </c>
      <c r="E999" s="161" t="s">
        <v>8834</v>
      </c>
      <c r="F999" s="161" t="s">
        <v>824</v>
      </c>
      <c r="H999" s="161" t="s">
        <v>449</v>
      </c>
      <c r="I999" s="161" t="s">
        <v>825</v>
      </c>
      <c r="J999" s="161" t="s">
        <v>826</v>
      </c>
      <c r="K999" s="87"/>
      <c r="L999" s="161" t="s">
        <v>9047</v>
      </c>
      <c r="M999" s="161" t="s">
        <v>8834</v>
      </c>
      <c r="N999" s="161" t="s">
        <v>828</v>
      </c>
      <c r="O999" s="161" t="s">
        <v>829</v>
      </c>
      <c r="P999" s="87"/>
      <c r="Q999" s="87"/>
      <c r="R999" s="87"/>
      <c r="S999" s="87"/>
      <c r="T999" s="87"/>
      <c r="U999" s="217" t="s">
        <v>5598</v>
      </c>
    </row>
    <row r="1000" spans="1:21" s="63" customFormat="1" ht="15" hidden="1" outlineLevel="1">
      <c r="A1000" s="64" t="s">
        <v>3958</v>
      </c>
      <c r="B1000" s="87"/>
      <c r="C1000" s="87"/>
      <c r="D1000" s="64" t="s">
        <v>4226</v>
      </c>
      <c r="E1000" s="87"/>
      <c r="F1000" s="64" t="s">
        <v>4422</v>
      </c>
      <c r="H1000" s="64" t="s">
        <v>643</v>
      </c>
      <c r="I1000" s="64">
        <v>7728</v>
      </c>
      <c r="J1000" s="64" t="s">
        <v>4655</v>
      </c>
      <c r="K1000" s="87"/>
      <c r="L1000" s="87"/>
      <c r="M1000" s="87"/>
      <c r="N1000" s="64" t="s">
        <v>4916</v>
      </c>
      <c r="O1000" s="87"/>
      <c r="P1000" s="87"/>
      <c r="Q1000" s="87"/>
      <c r="R1000" s="87"/>
      <c r="S1000" s="87"/>
      <c r="T1000" s="87"/>
      <c r="U1000" s="74" t="s">
        <v>4972</v>
      </c>
    </row>
    <row r="1001" spans="1:21" s="63" customFormat="1" ht="15" hidden="1" outlineLevel="1">
      <c r="A1001" s="144" t="s">
        <v>9161</v>
      </c>
      <c r="B1001" s="87"/>
      <c r="C1001" s="87"/>
      <c r="D1001" s="144" t="s">
        <v>9162</v>
      </c>
      <c r="E1001" s="87"/>
      <c r="F1001" s="144" t="s">
        <v>9085</v>
      </c>
      <c r="G1001" s="87"/>
      <c r="H1001" s="144" t="s">
        <v>9072</v>
      </c>
      <c r="I1001" s="87">
        <v>66215</v>
      </c>
      <c r="J1001" s="144" t="s">
        <v>9163</v>
      </c>
      <c r="K1001" s="87"/>
      <c r="L1001" s="144" t="s">
        <v>9164</v>
      </c>
      <c r="M1001" s="144" t="s">
        <v>9165</v>
      </c>
      <c r="N1001" s="87"/>
      <c r="O1001" s="144" t="s">
        <v>9166</v>
      </c>
      <c r="P1001" s="87"/>
      <c r="Q1001" s="87"/>
      <c r="R1001" s="87"/>
      <c r="S1001" s="87"/>
      <c r="T1001" s="87"/>
      <c r="U1001" s="216"/>
    </row>
    <row r="1002" spans="1:21" s="63" customFormat="1" ht="15" hidden="1" outlineLevel="1">
      <c r="A1002" s="144" t="s">
        <v>9167</v>
      </c>
      <c r="B1002" s="87"/>
      <c r="C1002" s="87"/>
      <c r="D1002" s="144" t="s">
        <v>9168</v>
      </c>
      <c r="E1002" s="87"/>
      <c r="F1002" s="144" t="s">
        <v>9109</v>
      </c>
      <c r="G1002" s="87"/>
      <c r="H1002" s="144" t="s">
        <v>9072</v>
      </c>
      <c r="I1002" s="87">
        <v>66207</v>
      </c>
      <c r="J1002" s="144" t="s">
        <v>9169</v>
      </c>
      <c r="K1002" s="87"/>
      <c r="L1002" s="87"/>
      <c r="M1002" s="87"/>
      <c r="N1002" s="144" t="s">
        <v>9170</v>
      </c>
      <c r="O1002" s="87"/>
      <c r="P1002" s="87"/>
      <c r="Q1002" s="87"/>
      <c r="R1002" s="87"/>
      <c r="S1002" s="87"/>
      <c r="T1002" s="87"/>
      <c r="U1002" s="216"/>
    </row>
    <row r="1003" spans="1:21" s="63" customFormat="1" ht="15" hidden="1" outlineLevel="1">
      <c r="A1003" s="64" t="s">
        <v>3982</v>
      </c>
      <c r="B1003" s="87"/>
      <c r="C1003" s="87"/>
      <c r="D1003" s="64" t="s">
        <v>4250</v>
      </c>
      <c r="E1003" s="87"/>
      <c r="F1003" s="64" t="s">
        <v>4429</v>
      </c>
      <c r="H1003" s="64" t="s">
        <v>836</v>
      </c>
      <c r="I1003" s="64">
        <v>34243</v>
      </c>
      <c r="J1003" s="64" t="s">
        <v>4679</v>
      </c>
      <c r="K1003" s="87"/>
      <c r="L1003" s="87"/>
      <c r="M1003" s="87"/>
      <c r="N1003" s="64" t="s">
        <v>4940</v>
      </c>
      <c r="O1003" s="87"/>
      <c r="P1003" s="87"/>
      <c r="Q1003" s="87"/>
      <c r="R1003" s="87"/>
      <c r="S1003" s="87"/>
      <c r="T1003" s="87"/>
      <c r="U1003" s="74" t="s">
        <v>5030</v>
      </c>
    </row>
    <row r="1004" spans="1:21" s="63" customFormat="1" ht="15" hidden="1" outlineLevel="1">
      <c r="A1004" s="144" t="s">
        <v>9171</v>
      </c>
      <c r="B1004" s="87" t="s">
        <v>9172</v>
      </c>
      <c r="C1004" s="87"/>
      <c r="D1004" s="87" t="s">
        <v>9173</v>
      </c>
      <c r="E1004" s="87"/>
      <c r="F1004" s="87" t="s">
        <v>9174</v>
      </c>
      <c r="G1004" s="87"/>
      <c r="H1004" s="87" t="s">
        <v>9072</v>
      </c>
      <c r="I1004" s="87">
        <v>67226</v>
      </c>
      <c r="J1004" s="87" t="s">
        <v>9175</v>
      </c>
      <c r="K1004" s="87"/>
      <c r="M1004" s="87" t="s">
        <v>9176</v>
      </c>
      <c r="N1004" s="87"/>
      <c r="O1004" s="87"/>
      <c r="P1004" s="87"/>
      <c r="Q1004" s="87"/>
      <c r="R1004" s="87"/>
      <c r="S1004" s="87"/>
      <c r="T1004" s="87"/>
      <c r="U1004" s="216"/>
    </row>
    <row r="1005" spans="1:21" s="63" customFormat="1" ht="15" hidden="1" outlineLevel="1">
      <c r="A1005" s="144" t="s">
        <v>9177</v>
      </c>
      <c r="B1005" s="87"/>
      <c r="C1005" s="87"/>
      <c r="D1005" s="87" t="s">
        <v>9107</v>
      </c>
      <c r="E1005" s="87" t="s">
        <v>9108</v>
      </c>
      <c r="F1005" s="87" t="s">
        <v>9109</v>
      </c>
      <c r="G1005" s="87"/>
      <c r="H1005" s="87" t="s">
        <v>9072</v>
      </c>
      <c r="I1005" s="87">
        <v>66061</v>
      </c>
      <c r="J1005" s="87" t="s">
        <v>9178</v>
      </c>
      <c r="K1005" s="87"/>
      <c r="L1005" s="87"/>
      <c r="M1005" s="87" t="s">
        <v>9179</v>
      </c>
      <c r="N1005" s="87"/>
      <c r="O1005" s="87"/>
      <c r="P1005" s="87"/>
      <c r="Q1005" s="87"/>
      <c r="R1005" s="87"/>
      <c r="S1005" s="87"/>
      <c r="T1005" s="87"/>
      <c r="U1005" s="216"/>
    </row>
    <row r="1006" spans="1:21" s="93" customFormat="1" ht="15" collapsed="1">
      <c r="A1006" s="91" t="s">
        <v>9265</v>
      </c>
      <c r="B1006" s="92"/>
      <c r="C1006" s="92"/>
      <c r="D1006" s="92"/>
      <c r="E1006" s="92"/>
      <c r="F1006" s="92"/>
      <c r="G1006" s="92"/>
      <c r="H1006" s="92"/>
      <c r="I1006" s="92"/>
      <c r="J1006" s="92"/>
      <c r="K1006" s="92"/>
      <c r="L1006" s="92"/>
      <c r="M1006" s="92"/>
      <c r="N1006" s="92"/>
      <c r="O1006" s="92"/>
      <c r="P1006" s="92"/>
      <c r="Q1006" s="92"/>
      <c r="R1006" s="92"/>
      <c r="S1006" s="92"/>
      <c r="T1006" s="92"/>
      <c r="U1006" s="214"/>
    </row>
    <row r="1007" spans="1:21" s="93" customFormat="1" ht="15">
      <c r="A1007" s="91" t="s">
        <v>9266</v>
      </c>
      <c r="B1007" s="92"/>
      <c r="C1007" s="92"/>
      <c r="D1007" s="92"/>
      <c r="E1007" s="92"/>
      <c r="F1007" s="92"/>
      <c r="G1007" s="92"/>
      <c r="H1007" s="92"/>
      <c r="I1007" s="92"/>
      <c r="J1007" s="92"/>
      <c r="K1007" s="92"/>
      <c r="L1007" s="92"/>
      <c r="M1007" s="92"/>
      <c r="N1007" s="92"/>
      <c r="O1007" s="92"/>
      <c r="P1007" s="92"/>
      <c r="Q1007" s="92"/>
      <c r="R1007" s="92"/>
      <c r="S1007" s="92"/>
      <c r="T1007" s="92"/>
      <c r="U1007" s="214"/>
    </row>
    <row r="1008" spans="1:21" s="63" customFormat="1" ht="15" hidden="1" outlineLevel="1">
      <c r="A1008" s="64" t="s">
        <v>9267</v>
      </c>
      <c r="B1008" s="87"/>
      <c r="C1008" s="87"/>
      <c r="D1008" s="87" t="s">
        <v>9304</v>
      </c>
      <c r="E1008" s="87"/>
      <c r="F1008" s="87" t="s">
        <v>9341</v>
      </c>
      <c r="H1008" s="87" t="s">
        <v>3564</v>
      </c>
      <c r="I1008" s="87">
        <v>20782</v>
      </c>
      <c r="J1008" s="64" t="s">
        <v>9371</v>
      </c>
      <c r="K1008" s="87"/>
      <c r="L1008" s="87" t="s">
        <v>5521</v>
      </c>
      <c r="M1008" s="87" t="s">
        <v>9408</v>
      </c>
      <c r="N1008" s="87" t="s">
        <v>9441</v>
      </c>
      <c r="O1008" s="87"/>
      <c r="P1008" s="87"/>
      <c r="Q1008" s="87"/>
      <c r="R1008" s="87"/>
      <c r="S1008" s="87"/>
      <c r="T1008" s="87"/>
      <c r="U1008" s="216">
        <v>541512</v>
      </c>
    </row>
    <row r="1009" spans="1:21" s="63" customFormat="1" ht="15" hidden="1" outlineLevel="1">
      <c r="A1009" s="64" t="s">
        <v>9268</v>
      </c>
      <c r="B1009" s="87"/>
      <c r="C1009" s="87"/>
      <c r="D1009" s="87" t="s">
        <v>9305</v>
      </c>
      <c r="E1009" s="87"/>
      <c r="F1009" s="87" t="s">
        <v>9342</v>
      </c>
      <c r="H1009" s="87" t="s">
        <v>3570</v>
      </c>
      <c r="I1009" s="87">
        <v>70810</v>
      </c>
      <c r="J1009" s="64" t="s">
        <v>9372</v>
      </c>
      <c r="K1009" s="87"/>
      <c r="L1009" s="87" t="s">
        <v>9409</v>
      </c>
      <c r="M1009" s="87" t="s">
        <v>9409</v>
      </c>
      <c r="N1009" s="87" t="s">
        <v>9442</v>
      </c>
      <c r="O1009" s="87"/>
      <c r="P1009" s="87"/>
      <c r="Q1009" s="87"/>
      <c r="R1009" s="87"/>
      <c r="S1009" s="87"/>
      <c r="T1009" s="87"/>
      <c r="U1009" s="216">
        <v>541512</v>
      </c>
    </row>
    <row r="1010" spans="1:21" s="63" customFormat="1" ht="15" hidden="1" outlineLevel="1">
      <c r="A1010" s="64" t="s">
        <v>9269</v>
      </c>
      <c r="B1010" s="87"/>
      <c r="C1010" s="87"/>
      <c r="D1010" s="87" t="s">
        <v>9306</v>
      </c>
      <c r="E1010" s="87"/>
      <c r="F1010" s="87" t="s">
        <v>9343</v>
      </c>
      <c r="H1010" s="87" t="s">
        <v>3564</v>
      </c>
      <c r="I1010" s="87">
        <v>21031</v>
      </c>
      <c r="J1010" s="64" t="s">
        <v>9373</v>
      </c>
      <c r="K1010" s="87"/>
      <c r="L1010" s="87" t="s">
        <v>9197</v>
      </c>
      <c r="M1010" s="87">
        <v>4108321875</v>
      </c>
      <c r="N1010" s="87" t="s">
        <v>9443</v>
      </c>
      <c r="O1010" s="87"/>
      <c r="P1010" s="87"/>
      <c r="Q1010" s="87"/>
      <c r="R1010" s="87"/>
      <c r="S1010" s="87"/>
      <c r="T1010" s="87"/>
      <c r="U1010" s="216">
        <v>541512</v>
      </c>
    </row>
    <row r="1011" spans="1:21" s="63" customFormat="1" ht="15" hidden="1" outlineLevel="1">
      <c r="A1011" s="64" t="s">
        <v>9270</v>
      </c>
      <c r="B1011" s="87"/>
      <c r="C1011" s="87"/>
      <c r="D1011" s="87" t="s">
        <v>9307</v>
      </c>
      <c r="E1011" s="87"/>
      <c r="F1011" s="87" t="s">
        <v>9344</v>
      </c>
      <c r="H1011" s="87" t="s">
        <v>836</v>
      </c>
      <c r="I1011" s="87">
        <v>33418</v>
      </c>
      <c r="J1011" s="64" t="s">
        <v>9374</v>
      </c>
      <c r="K1011" s="87"/>
      <c r="L1011" s="87" t="s">
        <v>9410</v>
      </c>
      <c r="M1011" s="87">
        <v>5618286382</v>
      </c>
      <c r="N1011" s="87" t="s">
        <v>9444</v>
      </c>
      <c r="O1011" s="87"/>
      <c r="P1011" s="87"/>
      <c r="Q1011" s="87"/>
      <c r="R1011" s="87"/>
      <c r="S1011" s="87"/>
      <c r="T1011" s="87"/>
      <c r="U1011" s="216">
        <v>541512</v>
      </c>
    </row>
    <row r="1012" spans="1:21" s="63" customFormat="1" ht="15" hidden="1" outlineLevel="1">
      <c r="A1012" s="64" t="s">
        <v>9271</v>
      </c>
      <c r="B1012" s="87"/>
      <c r="C1012" s="87"/>
      <c r="D1012" s="87" t="s">
        <v>9308</v>
      </c>
      <c r="E1012" s="87"/>
      <c r="F1012" s="87" t="s">
        <v>9345</v>
      </c>
      <c r="H1012" s="87" t="s">
        <v>3564</v>
      </c>
      <c r="I1012" s="87">
        <v>20876</v>
      </c>
      <c r="J1012" s="64" t="s">
        <v>9375</v>
      </c>
      <c r="K1012" s="87"/>
      <c r="L1012" s="87" t="s">
        <v>3613</v>
      </c>
      <c r="M1012" s="87">
        <v>3015282037</v>
      </c>
      <c r="N1012" s="87" t="s">
        <v>9445</v>
      </c>
      <c r="O1012" s="87"/>
      <c r="P1012" s="87"/>
      <c r="Q1012" s="87"/>
      <c r="R1012" s="87"/>
      <c r="S1012" s="87"/>
      <c r="T1012" s="87"/>
      <c r="U1012" s="216">
        <v>541512</v>
      </c>
    </row>
    <row r="1013" spans="1:21" s="63" customFormat="1" ht="15" hidden="1" outlineLevel="1">
      <c r="A1013" s="64" t="s">
        <v>9272</v>
      </c>
      <c r="B1013" s="87"/>
      <c r="C1013" s="87"/>
      <c r="D1013" s="87" t="s">
        <v>9309</v>
      </c>
      <c r="E1013" s="87"/>
      <c r="F1013" s="87" t="s">
        <v>9346</v>
      </c>
      <c r="H1013" s="87" t="s">
        <v>3570</v>
      </c>
      <c r="I1013" s="87">
        <v>70002</v>
      </c>
      <c r="J1013" s="64" t="s">
        <v>9376</v>
      </c>
      <c r="K1013" s="87"/>
      <c r="L1013" s="87" t="s">
        <v>9411</v>
      </c>
      <c r="M1013" s="87" t="s">
        <v>9412</v>
      </c>
      <c r="N1013" s="87" t="s">
        <v>9446</v>
      </c>
      <c r="O1013" s="87"/>
      <c r="P1013" s="87"/>
      <c r="Q1013" s="87"/>
      <c r="R1013" s="87"/>
      <c r="S1013" s="87"/>
      <c r="T1013" s="87"/>
      <c r="U1013" s="216">
        <v>541512</v>
      </c>
    </row>
    <row r="1014" spans="1:21" s="63" customFormat="1" ht="15" hidden="1" outlineLevel="1">
      <c r="A1014" s="64" t="s">
        <v>9273</v>
      </c>
      <c r="B1014" s="87"/>
      <c r="C1014" s="87"/>
      <c r="D1014" s="87" t="s">
        <v>9310</v>
      </c>
      <c r="E1014" s="87"/>
      <c r="F1014" s="87" t="s">
        <v>9347</v>
      </c>
      <c r="H1014" s="87" t="s">
        <v>3570</v>
      </c>
      <c r="I1014" s="87">
        <v>70130</v>
      </c>
      <c r="J1014" s="64" t="s">
        <v>9377</v>
      </c>
      <c r="K1014" s="87"/>
      <c r="L1014" s="87" t="s">
        <v>9413</v>
      </c>
      <c r="M1014" s="87">
        <v>5043240433</v>
      </c>
      <c r="N1014" s="87" t="s">
        <v>9447</v>
      </c>
      <c r="O1014" s="87"/>
      <c r="P1014" s="87"/>
      <c r="Q1014" s="87"/>
      <c r="R1014" s="87"/>
      <c r="S1014" s="87"/>
      <c r="T1014" s="87"/>
      <c r="U1014" s="216">
        <v>541512</v>
      </c>
    </row>
    <row r="1015" spans="1:21" s="63" customFormat="1" ht="15" hidden="1" outlineLevel="1">
      <c r="A1015" s="64" t="s">
        <v>9274</v>
      </c>
      <c r="B1015" s="87"/>
      <c r="C1015" s="87"/>
      <c r="D1015" s="87" t="s">
        <v>9311</v>
      </c>
      <c r="E1015" s="87"/>
      <c r="F1015" s="87" t="s">
        <v>9348</v>
      </c>
      <c r="H1015" s="87" t="s">
        <v>643</v>
      </c>
      <c r="I1015" s="87">
        <v>8830</v>
      </c>
      <c r="J1015" s="64" t="s">
        <v>9378</v>
      </c>
      <c r="K1015" s="87"/>
      <c r="L1015" s="87" t="s">
        <v>5370</v>
      </c>
      <c r="M1015" s="87" t="s">
        <v>5371</v>
      </c>
      <c r="N1015" s="87" t="s">
        <v>9448</v>
      </c>
      <c r="O1015" s="87"/>
      <c r="P1015" s="87"/>
      <c r="Q1015" s="87"/>
      <c r="R1015" s="87"/>
      <c r="S1015" s="87"/>
      <c r="T1015" s="87"/>
      <c r="U1015" s="216">
        <v>541512</v>
      </c>
    </row>
    <row r="1016" spans="1:21" s="63" customFormat="1" ht="15" hidden="1" outlineLevel="1">
      <c r="A1016" s="64" t="s">
        <v>9275</v>
      </c>
      <c r="B1016" s="87"/>
      <c r="C1016" s="87"/>
      <c r="D1016" s="87" t="s">
        <v>9312</v>
      </c>
      <c r="E1016" s="87"/>
      <c r="F1016" s="87" t="s">
        <v>9349</v>
      </c>
      <c r="H1016" s="87" t="s">
        <v>836</v>
      </c>
      <c r="I1016" s="87">
        <v>33328</v>
      </c>
      <c r="J1016" s="64" t="s">
        <v>9379</v>
      </c>
      <c r="K1016" s="87"/>
      <c r="L1016" s="87" t="s">
        <v>9414</v>
      </c>
      <c r="M1016" s="87" t="s">
        <v>9415</v>
      </c>
      <c r="N1016" s="87" t="s">
        <v>9449</v>
      </c>
      <c r="O1016" s="87"/>
      <c r="P1016" s="87"/>
      <c r="Q1016" s="87"/>
      <c r="R1016" s="87"/>
      <c r="S1016" s="87"/>
      <c r="T1016" s="87"/>
      <c r="U1016" s="216">
        <v>541512</v>
      </c>
    </row>
    <row r="1017" spans="1:21" s="63" customFormat="1" ht="15" hidden="1" outlineLevel="1">
      <c r="A1017" s="64" t="s">
        <v>9276</v>
      </c>
      <c r="B1017" s="87"/>
      <c r="C1017" s="87"/>
      <c r="D1017" s="87" t="s">
        <v>9313</v>
      </c>
      <c r="E1017" s="87"/>
      <c r="F1017" s="87" t="s">
        <v>9350</v>
      </c>
      <c r="H1017" s="87" t="s">
        <v>655</v>
      </c>
      <c r="I1017" s="87">
        <v>20155</v>
      </c>
      <c r="J1017" s="64" t="s">
        <v>9380</v>
      </c>
      <c r="K1017" s="87"/>
      <c r="L1017" s="87" t="s">
        <v>9416</v>
      </c>
      <c r="M1017" s="87" t="s">
        <v>9417</v>
      </c>
      <c r="N1017" s="87" t="s">
        <v>9450</v>
      </c>
      <c r="O1017" s="87"/>
      <c r="P1017" s="87"/>
      <c r="Q1017" s="87"/>
      <c r="R1017" s="87"/>
      <c r="S1017" s="87"/>
      <c r="T1017" s="87"/>
      <c r="U1017" s="216">
        <v>541512</v>
      </c>
    </row>
    <row r="1018" spans="1:21" s="63" customFormat="1" ht="15" hidden="1" outlineLevel="1">
      <c r="A1018" s="64" t="s">
        <v>9277</v>
      </c>
      <c r="B1018" s="87"/>
      <c r="C1018" s="87"/>
      <c r="D1018" s="87" t="s">
        <v>9314</v>
      </c>
      <c r="E1018" s="87"/>
      <c r="F1018" s="87" t="s">
        <v>9351</v>
      </c>
      <c r="H1018" s="87" t="s">
        <v>3570</v>
      </c>
      <c r="I1018" s="87">
        <v>71270</v>
      </c>
      <c r="J1018" s="64" t="s">
        <v>9381</v>
      </c>
      <c r="K1018" s="87"/>
      <c r="L1018" s="87" t="s">
        <v>9418</v>
      </c>
      <c r="M1018" s="87" t="s">
        <v>9412</v>
      </c>
      <c r="N1018" s="87" t="s">
        <v>9451</v>
      </c>
      <c r="O1018" s="87"/>
      <c r="P1018" s="87"/>
      <c r="Q1018" s="87"/>
      <c r="R1018" s="87"/>
      <c r="S1018" s="87"/>
      <c r="T1018" s="87"/>
      <c r="U1018" s="216">
        <v>541512</v>
      </c>
    </row>
    <row r="1019" spans="1:21" s="63" customFormat="1" ht="15" hidden="1" outlineLevel="1">
      <c r="A1019" s="64" t="s">
        <v>9278</v>
      </c>
      <c r="B1019" s="87"/>
      <c r="C1019" s="87"/>
      <c r="D1019" s="87" t="s">
        <v>9315</v>
      </c>
      <c r="E1019" s="87"/>
      <c r="F1019" s="87" t="s">
        <v>9352</v>
      </c>
      <c r="H1019" s="87" t="s">
        <v>3564</v>
      </c>
      <c r="I1019" s="87">
        <v>21146</v>
      </c>
      <c r="J1019" s="64" t="s">
        <v>9382</v>
      </c>
      <c r="K1019" s="87"/>
      <c r="L1019" s="87" t="s">
        <v>9419</v>
      </c>
      <c r="M1019" s="87">
        <v>4435571675</v>
      </c>
      <c r="N1019" s="87" t="s">
        <v>9452</v>
      </c>
      <c r="O1019" s="87"/>
      <c r="P1019" s="87"/>
      <c r="Q1019" s="87"/>
      <c r="R1019" s="87"/>
      <c r="S1019" s="87"/>
      <c r="T1019" s="87"/>
      <c r="U1019" s="216">
        <v>541512</v>
      </c>
    </row>
    <row r="1020" spans="1:21" s="63" customFormat="1" ht="15" hidden="1" outlineLevel="1">
      <c r="A1020" s="64" t="s">
        <v>9279</v>
      </c>
      <c r="B1020" s="87"/>
      <c r="C1020" s="87"/>
      <c r="D1020" s="87" t="s">
        <v>9316</v>
      </c>
      <c r="E1020" s="87"/>
      <c r="F1020" s="87" t="s">
        <v>9347</v>
      </c>
      <c r="H1020" s="87" t="s">
        <v>3570</v>
      </c>
      <c r="I1020" s="87">
        <v>70131</v>
      </c>
      <c r="J1020" s="64" t="s">
        <v>9383</v>
      </c>
      <c r="K1020" s="87"/>
      <c r="L1020" s="87" t="s">
        <v>9420</v>
      </c>
      <c r="M1020" s="87" t="s">
        <v>9412</v>
      </c>
      <c r="N1020" s="87" t="s">
        <v>9453</v>
      </c>
      <c r="O1020" s="87"/>
      <c r="P1020" s="87"/>
      <c r="Q1020" s="87"/>
      <c r="R1020" s="87"/>
      <c r="S1020" s="87"/>
      <c r="T1020" s="87"/>
      <c r="U1020" s="216">
        <v>541512</v>
      </c>
    </row>
    <row r="1021" spans="1:21" s="63" customFormat="1" ht="15" hidden="1" outlineLevel="1">
      <c r="A1021" s="64" t="s">
        <v>9280</v>
      </c>
      <c r="B1021" s="87"/>
      <c r="C1021" s="87"/>
      <c r="D1021" s="87" t="s">
        <v>9317</v>
      </c>
      <c r="E1021" s="87"/>
      <c r="F1021" s="87" t="s">
        <v>9347</v>
      </c>
      <c r="H1021" s="87" t="s">
        <v>3570</v>
      </c>
      <c r="I1021" s="87">
        <v>70163</v>
      </c>
      <c r="J1021" s="64" t="s">
        <v>9384</v>
      </c>
      <c r="K1021" s="87"/>
      <c r="L1021" s="87" t="s">
        <v>3618</v>
      </c>
      <c r="M1021" s="87" t="s">
        <v>3649</v>
      </c>
      <c r="N1021" s="87" t="s">
        <v>9454</v>
      </c>
      <c r="O1021" s="87"/>
      <c r="P1021" s="87"/>
      <c r="Q1021" s="87"/>
      <c r="R1021" s="87"/>
      <c r="S1021" s="87"/>
      <c r="T1021" s="87"/>
      <c r="U1021" s="216">
        <v>541512</v>
      </c>
    </row>
    <row r="1022" spans="1:21" s="63" customFormat="1" ht="15" hidden="1" outlineLevel="1">
      <c r="A1022" s="64" t="s">
        <v>9281</v>
      </c>
      <c r="B1022" s="87"/>
      <c r="C1022" s="87"/>
      <c r="D1022" s="87" t="s">
        <v>9318</v>
      </c>
      <c r="E1022" s="87"/>
      <c r="F1022" s="87" t="s">
        <v>9353</v>
      </c>
      <c r="H1022" s="87" t="s">
        <v>3570</v>
      </c>
      <c r="I1022" s="87">
        <v>70058</v>
      </c>
      <c r="J1022" s="64" t="s">
        <v>9385</v>
      </c>
      <c r="K1022" s="87"/>
      <c r="L1022" s="87" t="s">
        <v>9421</v>
      </c>
      <c r="M1022" s="87">
        <v>5043489777</v>
      </c>
      <c r="N1022" s="87" t="s">
        <v>9455</v>
      </c>
      <c r="O1022" s="87"/>
      <c r="P1022" s="87"/>
      <c r="Q1022" s="87"/>
      <c r="R1022" s="87"/>
      <c r="S1022" s="87"/>
      <c r="T1022" s="87"/>
      <c r="U1022" s="216">
        <v>541512</v>
      </c>
    </row>
    <row r="1023" spans="1:21" s="63" customFormat="1" ht="15" hidden="1" outlineLevel="1">
      <c r="A1023" s="64" t="s">
        <v>9282</v>
      </c>
      <c r="B1023" s="87"/>
      <c r="C1023" s="87"/>
      <c r="D1023" s="87" t="s">
        <v>9319</v>
      </c>
      <c r="E1023" s="87"/>
      <c r="F1023" s="87" t="s">
        <v>9354</v>
      </c>
      <c r="H1023" s="87" t="s">
        <v>449</v>
      </c>
      <c r="I1023" s="87">
        <v>93301</v>
      </c>
      <c r="J1023" s="64" t="s">
        <v>9386</v>
      </c>
      <c r="K1023" s="87"/>
      <c r="L1023" s="87" t="s">
        <v>9422</v>
      </c>
      <c r="M1023" s="87" t="s">
        <v>9423</v>
      </c>
      <c r="N1023" s="87" t="s">
        <v>9456</v>
      </c>
      <c r="O1023" s="87"/>
      <c r="P1023" s="87"/>
      <c r="Q1023" s="87"/>
      <c r="R1023" s="87"/>
      <c r="S1023" s="87"/>
      <c r="T1023" s="87"/>
      <c r="U1023" s="216">
        <v>541512</v>
      </c>
    </row>
    <row r="1024" spans="1:21" s="63" customFormat="1" ht="15" hidden="1" outlineLevel="1">
      <c r="A1024" s="64" t="s">
        <v>9283</v>
      </c>
      <c r="B1024" s="87"/>
      <c r="C1024" s="87"/>
      <c r="D1024" s="87" t="s">
        <v>9320</v>
      </c>
      <c r="E1024" s="87"/>
      <c r="F1024" s="87" t="s">
        <v>9355</v>
      </c>
      <c r="H1024" s="87" t="s">
        <v>644</v>
      </c>
      <c r="I1024" s="87">
        <v>75038</v>
      </c>
      <c r="J1024" s="64" t="s">
        <v>9387</v>
      </c>
      <c r="K1024" s="87"/>
      <c r="L1024" s="87" t="s">
        <v>9424</v>
      </c>
      <c r="M1024" s="87">
        <v>9728875554</v>
      </c>
      <c r="N1024" s="87" t="s">
        <v>9457</v>
      </c>
      <c r="O1024" s="87"/>
      <c r="P1024" s="87"/>
      <c r="Q1024" s="87"/>
      <c r="R1024" s="87"/>
      <c r="S1024" s="87"/>
      <c r="T1024" s="87"/>
      <c r="U1024" s="216">
        <v>541512</v>
      </c>
    </row>
    <row r="1025" spans="1:21" s="63" customFormat="1" ht="15" hidden="1" outlineLevel="1">
      <c r="A1025" s="64" t="s">
        <v>9284</v>
      </c>
      <c r="B1025" s="87"/>
      <c r="C1025" s="87"/>
      <c r="D1025" s="87" t="s">
        <v>9321</v>
      </c>
      <c r="E1025" s="87"/>
      <c r="F1025" s="87" t="s">
        <v>9347</v>
      </c>
      <c r="H1025" s="87" t="s">
        <v>3570</v>
      </c>
      <c r="I1025" s="87">
        <v>70174</v>
      </c>
      <c r="J1025" s="64" t="s">
        <v>9388</v>
      </c>
      <c r="K1025" s="87"/>
      <c r="L1025" s="87" t="s">
        <v>9425</v>
      </c>
      <c r="M1025" s="87" t="s">
        <v>9426</v>
      </c>
      <c r="N1025" s="87" t="s">
        <v>9458</v>
      </c>
      <c r="O1025" s="87"/>
      <c r="P1025" s="87"/>
      <c r="Q1025" s="87"/>
      <c r="R1025" s="87"/>
      <c r="S1025" s="87"/>
      <c r="T1025" s="87"/>
      <c r="U1025" s="216">
        <v>541512</v>
      </c>
    </row>
    <row r="1026" spans="1:21" s="63" customFormat="1" ht="15" hidden="1" outlineLevel="1">
      <c r="A1026" s="64" t="s">
        <v>9285</v>
      </c>
      <c r="B1026" s="87"/>
      <c r="C1026" s="87"/>
      <c r="D1026" s="87" t="s">
        <v>9322</v>
      </c>
      <c r="E1026" s="87"/>
      <c r="F1026" s="87" t="s">
        <v>9356</v>
      </c>
      <c r="H1026" s="87" t="s">
        <v>655</v>
      </c>
      <c r="I1026" s="87">
        <v>23462</v>
      </c>
      <c r="J1026" s="64" t="s">
        <v>9389</v>
      </c>
      <c r="K1026" s="87"/>
      <c r="L1026" s="87" t="s">
        <v>5426</v>
      </c>
      <c r="M1026" s="87" t="s">
        <v>5427</v>
      </c>
      <c r="N1026" s="87" t="s">
        <v>9459</v>
      </c>
      <c r="O1026" s="87"/>
      <c r="P1026" s="87"/>
      <c r="Q1026" s="87"/>
      <c r="R1026" s="87"/>
      <c r="S1026" s="87"/>
      <c r="T1026" s="87"/>
      <c r="U1026" s="216">
        <v>541512</v>
      </c>
    </row>
    <row r="1027" spans="1:21" s="63" customFormat="1" ht="15" hidden="1" outlineLevel="1">
      <c r="A1027" s="64" t="s">
        <v>9286</v>
      </c>
      <c r="B1027" s="87"/>
      <c r="C1027" s="87"/>
      <c r="D1027" s="87" t="s">
        <v>9323</v>
      </c>
      <c r="E1027" s="87"/>
      <c r="F1027" s="87" t="s">
        <v>9357</v>
      </c>
      <c r="H1027" s="87" t="s">
        <v>831</v>
      </c>
      <c r="I1027" s="87">
        <v>60638</v>
      </c>
      <c r="J1027" s="64" t="s">
        <v>9390</v>
      </c>
      <c r="K1027" s="87"/>
      <c r="L1027" s="87" t="s">
        <v>8500</v>
      </c>
      <c r="M1027" s="87">
        <v>8775947426</v>
      </c>
      <c r="N1027" s="87" t="s">
        <v>9460</v>
      </c>
      <c r="O1027" s="87"/>
      <c r="P1027" s="87"/>
      <c r="Q1027" s="87"/>
      <c r="R1027" s="87"/>
      <c r="S1027" s="87"/>
      <c r="T1027" s="87"/>
      <c r="U1027" s="216">
        <v>541512</v>
      </c>
    </row>
    <row r="1028" spans="1:21" s="63" customFormat="1" ht="15" hidden="1" outlineLevel="1">
      <c r="A1028" s="64" t="s">
        <v>9287</v>
      </c>
      <c r="B1028" s="87"/>
      <c r="C1028" s="87"/>
      <c r="D1028" s="87" t="s">
        <v>9324</v>
      </c>
      <c r="E1028" s="87"/>
      <c r="F1028" s="87" t="s">
        <v>9358</v>
      </c>
      <c r="H1028" s="87" t="s">
        <v>3570</v>
      </c>
      <c r="I1028" s="87">
        <v>70064</v>
      </c>
      <c r="J1028" s="64" t="s">
        <v>9391</v>
      </c>
      <c r="K1028" s="87"/>
      <c r="L1028" s="87" t="s">
        <v>9427</v>
      </c>
      <c r="M1028" s="87" t="s">
        <v>9428</v>
      </c>
      <c r="N1028" s="87" t="s">
        <v>9461</v>
      </c>
      <c r="O1028" s="87"/>
      <c r="P1028" s="87"/>
      <c r="Q1028" s="87"/>
      <c r="R1028" s="87"/>
      <c r="S1028" s="87"/>
      <c r="T1028" s="87"/>
      <c r="U1028" s="216">
        <v>541512</v>
      </c>
    </row>
    <row r="1029" spans="1:21" s="63" customFormat="1" ht="15" hidden="1" outlineLevel="1">
      <c r="A1029" s="64" t="s">
        <v>9288</v>
      </c>
      <c r="B1029" s="87"/>
      <c r="C1029" s="87"/>
      <c r="D1029" s="87" t="s">
        <v>9325</v>
      </c>
      <c r="E1029" s="87"/>
      <c r="F1029" s="87" t="s">
        <v>9359</v>
      </c>
      <c r="H1029" s="87" t="s">
        <v>643</v>
      </c>
      <c r="I1029" s="87">
        <v>7728</v>
      </c>
      <c r="J1029" s="64" t="s">
        <v>9392</v>
      </c>
      <c r="K1029" s="87"/>
      <c r="L1029" s="87" t="s">
        <v>5543</v>
      </c>
      <c r="M1029" s="87" t="s">
        <v>9429</v>
      </c>
      <c r="N1029" s="87" t="s">
        <v>9462</v>
      </c>
      <c r="O1029" s="87"/>
      <c r="P1029" s="87"/>
      <c r="Q1029" s="87"/>
      <c r="R1029" s="87"/>
      <c r="S1029" s="87"/>
      <c r="T1029" s="87"/>
      <c r="U1029" s="216">
        <v>541512</v>
      </c>
    </row>
    <row r="1030" spans="1:21" s="63" customFormat="1" ht="15" hidden="1" outlineLevel="1">
      <c r="A1030" s="64" t="s">
        <v>9289</v>
      </c>
      <c r="B1030" s="87"/>
      <c r="C1030" s="87"/>
      <c r="D1030" s="87" t="s">
        <v>9326</v>
      </c>
      <c r="E1030" s="87"/>
      <c r="F1030" s="87" t="s">
        <v>9360</v>
      </c>
      <c r="H1030" s="87" t="s">
        <v>3570</v>
      </c>
      <c r="I1030" s="87">
        <v>70810</v>
      </c>
      <c r="J1030" s="64" t="s">
        <v>9393</v>
      </c>
      <c r="K1030" s="87"/>
      <c r="L1030" s="87" t="s">
        <v>9430</v>
      </c>
      <c r="M1030" s="87" t="s">
        <v>9412</v>
      </c>
      <c r="N1030" s="87" t="s">
        <v>9463</v>
      </c>
      <c r="O1030" s="87"/>
      <c r="P1030" s="87"/>
      <c r="Q1030" s="87"/>
      <c r="R1030" s="87"/>
      <c r="S1030" s="87"/>
      <c r="T1030" s="87"/>
      <c r="U1030" s="216">
        <v>541512</v>
      </c>
    </row>
    <row r="1031" spans="1:21" s="63" customFormat="1" ht="15" hidden="1" outlineLevel="1">
      <c r="A1031" s="64" t="s">
        <v>9290</v>
      </c>
      <c r="B1031" s="87"/>
      <c r="C1031" s="87"/>
      <c r="D1031" s="87" t="s">
        <v>9327</v>
      </c>
      <c r="E1031" s="87"/>
      <c r="F1031" s="87" t="s">
        <v>9361</v>
      </c>
      <c r="H1031" s="87" t="s">
        <v>449</v>
      </c>
      <c r="I1031" s="87">
        <v>92688</v>
      </c>
      <c r="J1031" s="64" t="s">
        <v>9394</v>
      </c>
      <c r="K1031" s="87"/>
      <c r="L1031" s="87" t="s">
        <v>3629</v>
      </c>
      <c r="M1031" s="87" t="s">
        <v>9412</v>
      </c>
      <c r="N1031" s="87" t="s">
        <v>9464</v>
      </c>
      <c r="O1031" s="87"/>
      <c r="P1031" s="87"/>
      <c r="Q1031" s="87"/>
      <c r="R1031" s="87"/>
      <c r="S1031" s="87"/>
      <c r="T1031" s="87"/>
      <c r="U1031" s="216">
        <v>541512</v>
      </c>
    </row>
    <row r="1032" spans="1:21" s="63" customFormat="1" ht="15" hidden="1" outlineLevel="1">
      <c r="A1032" s="64" t="s">
        <v>9291</v>
      </c>
      <c r="B1032" s="87"/>
      <c r="C1032" s="87"/>
      <c r="D1032" s="87" t="s">
        <v>9328</v>
      </c>
      <c r="E1032" s="87"/>
      <c r="F1032" s="87" t="s">
        <v>9362</v>
      </c>
      <c r="H1032" s="87" t="s">
        <v>836</v>
      </c>
      <c r="I1032" s="87">
        <v>33625</v>
      </c>
      <c r="J1032" s="64" t="s">
        <v>9395</v>
      </c>
      <c r="K1032" s="87"/>
      <c r="L1032" s="87" t="s">
        <v>3630</v>
      </c>
      <c r="M1032" s="87" t="s">
        <v>3679</v>
      </c>
      <c r="N1032" s="87" t="s">
        <v>9465</v>
      </c>
      <c r="O1032" s="87"/>
      <c r="P1032" s="87"/>
      <c r="Q1032" s="87"/>
      <c r="R1032" s="87"/>
      <c r="S1032" s="87"/>
      <c r="T1032" s="87"/>
      <c r="U1032" s="216">
        <v>541512</v>
      </c>
    </row>
    <row r="1033" spans="1:21" s="63" customFormat="1" ht="15" hidden="1" outlineLevel="1">
      <c r="A1033" s="64" t="s">
        <v>9292</v>
      </c>
      <c r="B1033" s="87"/>
      <c r="C1033" s="87"/>
      <c r="D1033" s="87" t="s">
        <v>9329</v>
      </c>
      <c r="E1033" s="87"/>
      <c r="F1033" s="87" t="s">
        <v>9363</v>
      </c>
      <c r="H1033" s="87" t="s">
        <v>644</v>
      </c>
      <c r="I1033" s="87">
        <v>77036</v>
      </c>
      <c r="J1033" s="64" t="s">
        <v>9396</v>
      </c>
      <c r="K1033" s="87"/>
      <c r="L1033" s="87" t="s">
        <v>9431</v>
      </c>
      <c r="M1033" s="87" t="s">
        <v>9432</v>
      </c>
      <c r="N1033" s="87" t="s">
        <v>9466</v>
      </c>
      <c r="O1033" s="87"/>
      <c r="P1033" s="87"/>
      <c r="Q1033" s="87"/>
      <c r="R1033" s="87"/>
      <c r="S1033" s="87"/>
      <c r="T1033" s="87"/>
      <c r="U1033" s="216">
        <v>541512</v>
      </c>
    </row>
    <row r="1034" spans="1:21" s="63" customFormat="1" ht="15" hidden="1" outlineLevel="1">
      <c r="A1034" s="64" t="s">
        <v>9293</v>
      </c>
      <c r="B1034" s="87"/>
      <c r="C1034" s="87"/>
      <c r="D1034" s="87" t="s">
        <v>9330</v>
      </c>
      <c r="E1034" s="87"/>
      <c r="F1034" s="87" t="s">
        <v>9347</v>
      </c>
      <c r="H1034" s="87" t="s">
        <v>3570</v>
      </c>
      <c r="I1034" s="87">
        <v>70119</v>
      </c>
      <c r="J1034" s="64" t="s">
        <v>9397</v>
      </c>
      <c r="K1034" s="87"/>
      <c r="L1034" s="87" t="s">
        <v>9433</v>
      </c>
      <c r="M1034" s="87" t="s">
        <v>9412</v>
      </c>
      <c r="N1034" s="87" t="s">
        <v>9467</v>
      </c>
      <c r="O1034" s="87"/>
      <c r="P1034" s="87"/>
      <c r="Q1034" s="87"/>
      <c r="R1034" s="87"/>
      <c r="S1034" s="87"/>
      <c r="T1034" s="87"/>
      <c r="U1034" s="216">
        <v>541512</v>
      </c>
    </row>
    <row r="1035" spans="1:21" s="63" customFormat="1" ht="15" hidden="1" outlineLevel="1">
      <c r="A1035" s="64" t="s">
        <v>9294</v>
      </c>
      <c r="B1035" s="87"/>
      <c r="C1035" s="87"/>
      <c r="D1035" s="87" t="s">
        <v>9331</v>
      </c>
      <c r="E1035" s="87"/>
      <c r="F1035" s="87" t="s">
        <v>9364</v>
      </c>
      <c r="H1035" s="87" t="s">
        <v>806</v>
      </c>
      <c r="I1035" s="87">
        <v>10018</v>
      </c>
      <c r="J1035" s="64" t="s">
        <v>9398</v>
      </c>
      <c r="K1035" s="87"/>
      <c r="L1035" s="87" t="s">
        <v>5460</v>
      </c>
      <c r="M1035" s="87">
        <v>2124322846</v>
      </c>
      <c r="N1035" s="87" t="s">
        <v>9468</v>
      </c>
      <c r="O1035" s="87"/>
      <c r="P1035" s="87"/>
      <c r="Q1035" s="87"/>
      <c r="R1035" s="87"/>
      <c r="S1035" s="87"/>
      <c r="T1035" s="87"/>
      <c r="U1035" s="216">
        <v>541512</v>
      </c>
    </row>
    <row r="1036" spans="1:21" s="63" customFormat="1" ht="15" hidden="1" outlineLevel="1">
      <c r="A1036" s="64" t="s">
        <v>9295</v>
      </c>
      <c r="B1036" s="87"/>
      <c r="C1036" s="87"/>
      <c r="D1036" s="87" t="s">
        <v>9332</v>
      </c>
      <c r="E1036" s="87"/>
      <c r="F1036" s="87" t="s">
        <v>9365</v>
      </c>
      <c r="H1036" s="87" t="s">
        <v>5691</v>
      </c>
      <c r="I1036" s="87">
        <v>38119</v>
      </c>
      <c r="J1036" s="64" t="s">
        <v>9399</v>
      </c>
      <c r="K1036" s="87"/>
      <c r="L1036" s="87" t="s">
        <v>5544</v>
      </c>
      <c r="M1036" s="87" t="s">
        <v>9434</v>
      </c>
      <c r="N1036" s="87" t="s">
        <v>9469</v>
      </c>
      <c r="O1036" s="87"/>
      <c r="P1036" s="87"/>
      <c r="Q1036" s="87"/>
      <c r="R1036" s="87"/>
      <c r="S1036" s="87"/>
      <c r="T1036" s="87"/>
      <c r="U1036" s="216">
        <v>541512</v>
      </c>
    </row>
    <row r="1037" spans="1:21" s="63" customFormat="1" ht="15" hidden="1" outlineLevel="1">
      <c r="A1037" s="64" t="s">
        <v>9296</v>
      </c>
      <c r="B1037" s="87"/>
      <c r="C1037" s="87"/>
      <c r="D1037" s="87" t="s">
        <v>9333</v>
      </c>
      <c r="E1037" s="87"/>
      <c r="F1037" s="87" t="s">
        <v>9357</v>
      </c>
      <c r="H1037" s="87" t="s">
        <v>831</v>
      </c>
      <c r="I1037" s="87" t="s">
        <v>9366</v>
      </c>
      <c r="J1037" s="64" t="s">
        <v>9400</v>
      </c>
      <c r="K1037" s="87"/>
      <c r="L1037" s="87" t="s">
        <v>9435</v>
      </c>
      <c r="M1037" s="87">
        <v>3122015226</v>
      </c>
      <c r="N1037" s="87" t="s">
        <v>9470</v>
      </c>
      <c r="O1037" s="87"/>
      <c r="P1037" s="87"/>
      <c r="Q1037" s="87"/>
      <c r="R1037" s="87"/>
      <c r="S1037" s="87"/>
      <c r="T1037" s="87"/>
      <c r="U1037" s="216">
        <v>541512</v>
      </c>
    </row>
    <row r="1038" spans="1:21" s="63" customFormat="1" ht="15" hidden="1" outlineLevel="1">
      <c r="A1038" s="64" t="s">
        <v>9297</v>
      </c>
      <c r="B1038" s="87"/>
      <c r="C1038" s="87"/>
      <c r="D1038" s="87" t="s">
        <v>9334</v>
      </c>
      <c r="E1038" s="87"/>
      <c r="F1038" s="87" t="s">
        <v>9367</v>
      </c>
      <c r="H1038" s="87" t="s">
        <v>3570</v>
      </c>
      <c r="I1038" s="87">
        <v>70769</v>
      </c>
      <c r="J1038" s="64" t="s">
        <v>9401</v>
      </c>
      <c r="K1038" s="87"/>
      <c r="L1038" s="87" t="s">
        <v>9436</v>
      </c>
      <c r="M1038" s="87" t="s">
        <v>9436</v>
      </c>
      <c r="N1038" s="87" t="s">
        <v>9471</v>
      </c>
      <c r="O1038" s="87"/>
      <c r="P1038" s="87"/>
      <c r="Q1038" s="87"/>
      <c r="R1038" s="87"/>
      <c r="S1038" s="87"/>
      <c r="T1038" s="87"/>
      <c r="U1038" s="216">
        <v>541512</v>
      </c>
    </row>
    <row r="1039" spans="1:21" s="63" customFormat="1" ht="15" hidden="1" outlineLevel="1">
      <c r="A1039" s="64" t="s">
        <v>9298</v>
      </c>
      <c r="B1039" s="87"/>
      <c r="C1039" s="87"/>
      <c r="D1039" s="87" t="s">
        <v>9335</v>
      </c>
      <c r="E1039" s="87"/>
      <c r="F1039" s="87" t="s">
        <v>9368</v>
      </c>
      <c r="H1039" s="87" t="s">
        <v>836</v>
      </c>
      <c r="I1039" s="87">
        <v>34243</v>
      </c>
      <c r="J1039" s="64" t="s">
        <v>9402</v>
      </c>
      <c r="K1039" s="87"/>
      <c r="L1039" s="87" t="s">
        <v>5475</v>
      </c>
      <c r="M1039" s="87" t="s">
        <v>5476</v>
      </c>
      <c r="N1039" s="87" t="s">
        <v>9472</v>
      </c>
      <c r="O1039" s="87"/>
      <c r="P1039" s="87"/>
      <c r="Q1039" s="87"/>
      <c r="R1039" s="87"/>
      <c r="S1039" s="87"/>
      <c r="T1039" s="87"/>
      <c r="U1039" s="216">
        <v>541512</v>
      </c>
    </row>
    <row r="1040" spans="1:21" s="63" customFormat="1" ht="15" hidden="1" outlineLevel="1">
      <c r="A1040" s="64" t="s">
        <v>9299</v>
      </c>
      <c r="B1040" s="87"/>
      <c r="C1040" s="87"/>
      <c r="D1040" s="87" t="s">
        <v>9336</v>
      </c>
      <c r="E1040" s="87"/>
      <c r="F1040" s="87" t="s">
        <v>9369</v>
      </c>
      <c r="H1040" s="87" t="s">
        <v>5968</v>
      </c>
      <c r="I1040" s="87">
        <v>20009</v>
      </c>
      <c r="J1040" s="64" t="s">
        <v>9403</v>
      </c>
      <c r="K1040" s="87"/>
      <c r="L1040" s="87" t="s">
        <v>9437</v>
      </c>
      <c r="M1040" s="87">
        <v>2022340770</v>
      </c>
      <c r="N1040" s="87" t="s">
        <v>9473</v>
      </c>
      <c r="O1040" s="87"/>
      <c r="P1040" s="87"/>
      <c r="Q1040" s="87"/>
      <c r="R1040" s="87"/>
      <c r="S1040" s="87"/>
      <c r="T1040" s="87"/>
      <c r="U1040" s="216">
        <v>541512</v>
      </c>
    </row>
    <row r="1041" spans="1:21" s="63" customFormat="1" ht="15" hidden="1" outlineLevel="1">
      <c r="A1041" s="64" t="s">
        <v>9300</v>
      </c>
      <c r="B1041" s="87"/>
      <c r="C1041" s="87"/>
      <c r="D1041" s="87" t="s">
        <v>9337</v>
      </c>
      <c r="E1041" s="87"/>
      <c r="F1041" s="87" t="s">
        <v>9370</v>
      </c>
      <c r="H1041" s="87" t="s">
        <v>644</v>
      </c>
      <c r="I1041" s="87">
        <v>75247</v>
      </c>
      <c r="J1041" s="64" t="s">
        <v>9404</v>
      </c>
      <c r="K1041" s="87"/>
      <c r="L1041" s="87" t="s">
        <v>9438</v>
      </c>
      <c r="M1041" s="87">
        <v>2145757336</v>
      </c>
      <c r="N1041" s="87" t="s">
        <v>9474</v>
      </c>
      <c r="O1041" s="87"/>
      <c r="P1041" s="87"/>
      <c r="Q1041" s="87"/>
      <c r="R1041" s="87"/>
      <c r="S1041" s="87"/>
      <c r="T1041" s="87"/>
      <c r="U1041" s="216">
        <v>541512</v>
      </c>
    </row>
    <row r="1042" spans="1:21" s="63" customFormat="1" ht="15" hidden="1" outlineLevel="1">
      <c r="A1042" s="64" t="s">
        <v>9301</v>
      </c>
      <c r="B1042" s="87"/>
      <c r="C1042" s="87"/>
      <c r="D1042" s="87" t="s">
        <v>9338</v>
      </c>
      <c r="E1042" s="87"/>
      <c r="F1042" s="87" t="s">
        <v>9353</v>
      </c>
      <c r="H1042" s="87" t="s">
        <v>3570</v>
      </c>
      <c r="I1042" s="87">
        <v>70058</v>
      </c>
      <c r="J1042" s="64" t="s">
        <v>9405</v>
      </c>
      <c r="K1042" s="87"/>
      <c r="L1042" s="87" t="s">
        <v>9439</v>
      </c>
      <c r="M1042" s="87">
        <v>5043624988</v>
      </c>
      <c r="N1042" s="87" t="s">
        <v>9475</v>
      </c>
      <c r="O1042" s="87"/>
      <c r="P1042" s="87"/>
      <c r="Q1042" s="87"/>
      <c r="R1042" s="87"/>
      <c r="S1042" s="87"/>
      <c r="T1042" s="87"/>
      <c r="U1042" s="216">
        <v>541512</v>
      </c>
    </row>
    <row r="1043" spans="1:21" s="63" customFormat="1" ht="15" hidden="1" outlineLevel="1">
      <c r="A1043" s="64" t="s">
        <v>9302</v>
      </c>
      <c r="B1043" s="87"/>
      <c r="C1043" s="87"/>
      <c r="D1043" s="87" t="s">
        <v>9339</v>
      </c>
      <c r="E1043" s="87"/>
      <c r="F1043" s="87" t="s">
        <v>9357</v>
      </c>
      <c r="H1043" s="87" t="s">
        <v>831</v>
      </c>
      <c r="I1043" s="87">
        <v>60654</v>
      </c>
      <c r="J1043" s="64" t="s">
        <v>9406</v>
      </c>
      <c r="K1043" s="87"/>
      <c r="L1043" s="87" t="s">
        <v>3635</v>
      </c>
      <c r="M1043" s="87">
        <v>3129883370</v>
      </c>
      <c r="N1043" s="87" t="s">
        <v>9476</v>
      </c>
      <c r="O1043" s="87"/>
      <c r="P1043" s="87"/>
      <c r="Q1043" s="87"/>
      <c r="R1043" s="87"/>
      <c r="S1043" s="87"/>
      <c r="T1043" s="87"/>
      <c r="U1043" s="216">
        <v>541512</v>
      </c>
    </row>
    <row r="1044" spans="1:21" s="63" customFormat="1" ht="15" hidden="1" outlineLevel="1">
      <c r="A1044" s="64" t="s">
        <v>9303</v>
      </c>
      <c r="B1044" s="87"/>
      <c r="C1044" s="87"/>
      <c r="D1044" s="87" t="s">
        <v>9340</v>
      </c>
      <c r="E1044" s="87"/>
      <c r="F1044" s="87" t="s">
        <v>9363</v>
      </c>
      <c r="H1044" s="87" t="s">
        <v>644</v>
      </c>
      <c r="I1044" s="87">
        <v>77067</v>
      </c>
      <c r="J1044" s="64" t="s">
        <v>9407</v>
      </c>
      <c r="K1044" s="87"/>
      <c r="L1044" s="87" t="s">
        <v>9440</v>
      </c>
      <c r="M1044" s="87">
        <v>8322499756</v>
      </c>
      <c r="N1044" s="87" t="s">
        <v>9477</v>
      </c>
      <c r="O1044" s="87"/>
      <c r="P1044" s="87"/>
      <c r="Q1044" s="87"/>
      <c r="R1044" s="87"/>
      <c r="S1044" s="87"/>
      <c r="T1044" s="87"/>
      <c r="U1044" s="216">
        <v>541512</v>
      </c>
    </row>
    <row r="1045" spans="1:21" s="93" customFormat="1" ht="15" collapsed="1">
      <c r="A1045" s="91" t="s">
        <v>9478</v>
      </c>
      <c r="B1045" s="92"/>
      <c r="C1045" s="92"/>
      <c r="D1045" s="92"/>
      <c r="E1045" s="92"/>
      <c r="F1045" s="92"/>
      <c r="G1045" s="92"/>
      <c r="H1045" s="92"/>
      <c r="I1045" s="92"/>
      <c r="K1045" s="92"/>
      <c r="L1045" s="92"/>
      <c r="M1045" s="92"/>
      <c r="N1045" s="92"/>
      <c r="O1045" s="92"/>
      <c r="P1045" s="92"/>
      <c r="Q1045" s="92"/>
      <c r="R1045" s="92"/>
      <c r="S1045" s="92"/>
      <c r="T1045" s="92"/>
      <c r="U1045" s="214"/>
    </row>
    <row r="1046" spans="1:21" s="63" customFormat="1" ht="15" hidden="1" customHeight="1" outlineLevel="1">
      <c r="A1046" s="144" t="s">
        <v>9480</v>
      </c>
      <c r="B1046" s="87"/>
      <c r="C1046" s="87"/>
      <c r="D1046" s="87" t="s">
        <v>9514</v>
      </c>
      <c r="E1046" s="87"/>
      <c r="F1046" s="165" t="s">
        <v>5650</v>
      </c>
      <c r="G1046" s="87"/>
      <c r="H1046" s="144" t="s">
        <v>4297</v>
      </c>
      <c r="I1046" s="87">
        <v>15218</v>
      </c>
      <c r="J1046" s="63" t="s">
        <v>9497</v>
      </c>
      <c r="K1046" s="87"/>
      <c r="L1046" s="166" t="s">
        <v>9183</v>
      </c>
      <c r="N1046" s="167" t="s">
        <v>9534</v>
      </c>
      <c r="O1046" s="168" t="s">
        <v>9535</v>
      </c>
      <c r="P1046" s="87"/>
      <c r="Q1046" s="87"/>
      <c r="R1046" s="87"/>
      <c r="S1046" s="87"/>
      <c r="T1046" s="87"/>
      <c r="U1046" s="216" t="s">
        <v>9569</v>
      </c>
    </row>
    <row r="1047" spans="1:21" s="63" customFormat="1" ht="15" hidden="1" customHeight="1" outlineLevel="1">
      <c r="A1047" s="144" t="s">
        <v>9481</v>
      </c>
      <c r="B1047" s="87"/>
      <c r="C1047" s="87"/>
      <c r="D1047" s="87" t="s">
        <v>9515</v>
      </c>
      <c r="E1047" s="87"/>
      <c r="F1047" s="165" t="s">
        <v>5609</v>
      </c>
      <c r="G1047" s="87"/>
      <c r="H1047" s="144" t="s">
        <v>3564</v>
      </c>
      <c r="I1047" s="87">
        <v>20782</v>
      </c>
      <c r="J1047" s="63" t="s">
        <v>9498</v>
      </c>
      <c r="K1047" s="87"/>
      <c r="L1047" s="166" t="s">
        <v>5521</v>
      </c>
      <c r="N1047" s="167" t="s">
        <v>9536</v>
      </c>
      <c r="O1047" s="168" t="s">
        <v>9537</v>
      </c>
      <c r="P1047" s="87"/>
      <c r="Q1047" s="87"/>
      <c r="R1047" s="87"/>
      <c r="S1047" s="87"/>
      <c r="T1047" s="87"/>
      <c r="U1047" s="216" t="s">
        <v>9570</v>
      </c>
    </row>
    <row r="1048" spans="1:21" s="63" customFormat="1" ht="15" hidden="1" customHeight="1" outlineLevel="1">
      <c r="A1048" s="144" t="s">
        <v>9482</v>
      </c>
      <c r="B1048" s="87"/>
      <c r="C1048" s="87"/>
      <c r="D1048" s="87" t="s">
        <v>9516</v>
      </c>
      <c r="E1048" s="87"/>
      <c r="F1048" s="165" t="s">
        <v>4298</v>
      </c>
      <c r="G1048" s="87"/>
      <c r="H1048" s="144" t="s">
        <v>4297</v>
      </c>
      <c r="I1048" s="87">
        <v>19317</v>
      </c>
      <c r="J1048" s="63" t="s">
        <v>9499</v>
      </c>
      <c r="K1048" s="87"/>
      <c r="L1048" s="166" t="s">
        <v>5524</v>
      </c>
      <c r="N1048" s="167" t="s">
        <v>9538</v>
      </c>
      <c r="O1048" s="168" t="s">
        <v>9539</v>
      </c>
      <c r="P1048" s="87"/>
      <c r="Q1048" s="87"/>
      <c r="R1048" s="87"/>
      <c r="S1048" s="87"/>
      <c r="T1048" s="87"/>
      <c r="U1048" s="216" t="s">
        <v>9571</v>
      </c>
    </row>
    <row r="1049" spans="1:21" s="63" customFormat="1" ht="15" hidden="1" customHeight="1" outlineLevel="1">
      <c r="A1049" s="144" t="s">
        <v>9483</v>
      </c>
      <c r="B1049" s="87"/>
      <c r="C1049" s="87"/>
      <c r="D1049" s="87" t="s">
        <v>9517</v>
      </c>
      <c r="E1049" s="87"/>
      <c r="F1049" s="165" t="s">
        <v>9528</v>
      </c>
      <c r="G1049" s="87"/>
      <c r="H1049" s="144" t="s">
        <v>1066</v>
      </c>
      <c r="I1049" s="87">
        <v>55428</v>
      </c>
      <c r="J1049" s="63" t="s">
        <v>9500</v>
      </c>
      <c r="K1049" s="87"/>
      <c r="L1049" s="166" t="s">
        <v>9540</v>
      </c>
      <c r="N1049" s="167" t="s">
        <v>4746</v>
      </c>
      <c r="O1049" s="168" t="s">
        <v>9541</v>
      </c>
      <c r="P1049" s="87"/>
      <c r="Q1049" s="87"/>
      <c r="R1049" s="87"/>
      <c r="S1049" s="87"/>
      <c r="T1049" s="87"/>
      <c r="U1049" s="216" t="s">
        <v>9572</v>
      </c>
    </row>
    <row r="1050" spans="1:21" s="63" customFormat="1" ht="15" hidden="1" customHeight="1" outlineLevel="1">
      <c r="A1050" s="144" t="s">
        <v>9484</v>
      </c>
      <c r="B1050" s="87"/>
      <c r="C1050" s="87"/>
      <c r="D1050" s="87" t="s">
        <v>9022</v>
      </c>
      <c r="E1050" s="87"/>
      <c r="F1050" s="165" t="s">
        <v>6700</v>
      </c>
      <c r="G1050" s="87"/>
      <c r="H1050" s="144" t="s">
        <v>643</v>
      </c>
      <c r="I1050" s="163" t="s">
        <v>9023</v>
      </c>
      <c r="J1050" s="87" t="s">
        <v>9501</v>
      </c>
      <c r="K1050" s="87"/>
      <c r="L1050" s="166" t="s">
        <v>5370</v>
      </c>
      <c r="N1050" s="167" t="s">
        <v>3710</v>
      </c>
      <c r="O1050" s="168" t="s">
        <v>9053</v>
      </c>
      <c r="P1050" s="87"/>
      <c r="Q1050" s="87"/>
      <c r="R1050" s="87"/>
      <c r="S1050" s="87"/>
      <c r="T1050" s="87"/>
      <c r="U1050" s="216" t="s">
        <v>9573</v>
      </c>
    </row>
    <row r="1051" spans="1:21" s="63" customFormat="1" ht="15" hidden="1" customHeight="1" outlineLevel="1">
      <c r="A1051" s="144" t="s">
        <v>9485</v>
      </c>
      <c r="B1051" s="87"/>
      <c r="C1051" s="87"/>
      <c r="D1051" s="87" t="s">
        <v>9518</v>
      </c>
      <c r="E1051" s="87"/>
      <c r="F1051" s="165" t="s">
        <v>4349</v>
      </c>
      <c r="G1051" s="87"/>
      <c r="H1051" s="144" t="s">
        <v>644</v>
      </c>
      <c r="I1051" s="87">
        <v>79912</v>
      </c>
      <c r="J1051" s="87" t="s">
        <v>9502</v>
      </c>
      <c r="K1051" s="87"/>
      <c r="L1051" s="166" t="s">
        <v>9542</v>
      </c>
      <c r="N1051" s="167" t="s">
        <v>9543</v>
      </c>
      <c r="O1051" s="168" t="s">
        <v>9544</v>
      </c>
      <c r="P1051" s="87"/>
      <c r="Q1051" s="87"/>
      <c r="R1051" s="87"/>
      <c r="S1051" s="87"/>
      <c r="T1051" s="87"/>
      <c r="U1051" s="216" t="s">
        <v>15</v>
      </c>
    </row>
    <row r="1052" spans="1:21" s="63" customFormat="1" ht="15" hidden="1" customHeight="1" outlineLevel="1">
      <c r="A1052" s="144" t="s">
        <v>9486</v>
      </c>
      <c r="B1052" s="87"/>
      <c r="C1052" s="87"/>
      <c r="D1052" s="87" t="s">
        <v>9519</v>
      </c>
      <c r="E1052" s="87"/>
      <c r="F1052" s="165" t="s">
        <v>7630</v>
      </c>
      <c r="G1052" s="87"/>
      <c r="H1052" s="144" t="s">
        <v>639</v>
      </c>
      <c r="I1052" s="87">
        <v>21044</v>
      </c>
      <c r="J1052" s="87" t="s">
        <v>9503</v>
      </c>
      <c r="K1052" s="87"/>
      <c r="L1052" s="166" t="s">
        <v>9545</v>
      </c>
      <c r="N1052" s="167" t="s">
        <v>9546</v>
      </c>
      <c r="O1052" s="168" t="s">
        <v>9547</v>
      </c>
      <c r="P1052" s="87"/>
      <c r="Q1052" s="87"/>
      <c r="R1052" s="87"/>
      <c r="S1052" s="87"/>
      <c r="T1052" s="87"/>
      <c r="U1052" s="216" t="s">
        <v>9574</v>
      </c>
    </row>
    <row r="1053" spans="1:21" s="63" customFormat="1" ht="15" hidden="1" customHeight="1" outlineLevel="1">
      <c r="A1053" s="144" t="s">
        <v>9487</v>
      </c>
      <c r="B1053" s="87"/>
      <c r="C1053" s="87"/>
      <c r="D1053" s="87" t="s">
        <v>5899</v>
      </c>
      <c r="E1053" s="87"/>
      <c r="F1053" s="165" t="s">
        <v>6726</v>
      </c>
      <c r="G1053" s="87"/>
      <c r="H1053" s="144" t="s">
        <v>639</v>
      </c>
      <c r="I1053" s="163" t="s">
        <v>9221</v>
      </c>
      <c r="J1053" s="87" t="s">
        <v>9504</v>
      </c>
      <c r="K1053" s="87"/>
      <c r="L1053" s="166" t="s">
        <v>9223</v>
      </c>
      <c r="N1053" s="167" t="s">
        <v>9548</v>
      </c>
      <c r="O1053" s="168" t="s">
        <v>9549</v>
      </c>
      <c r="P1053" s="87"/>
      <c r="Q1053" s="87"/>
      <c r="R1053" s="87"/>
      <c r="S1053" s="87"/>
      <c r="T1053" s="87"/>
      <c r="U1053" s="216" t="s">
        <v>9575</v>
      </c>
    </row>
    <row r="1054" spans="1:21" s="63" customFormat="1" ht="15" hidden="1" customHeight="1" outlineLevel="1">
      <c r="A1054" s="144" t="s">
        <v>9488</v>
      </c>
      <c r="B1054" s="87"/>
      <c r="C1054" s="87"/>
      <c r="D1054" s="87" t="s">
        <v>9520</v>
      </c>
      <c r="E1054" s="87"/>
      <c r="F1054" s="165" t="s">
        <v>9228</v>
      </c>
      <c r="G1054" s="87"/>
      <c r="H1054" s="144" t="s">
        <v>4378</v>
      </c>
      <c r="I1054" s="163" t="s">
        <v>9529</v>
      </c>
      <c r="J1054" s="87" t="s">
        <v>9505</v>
      </c>
      <c r="K1054" s="87"/>
      <c r="L1054" s="166" t="s">
        <v>9550</v>
      </c>
      <c r="N1054" s="167" t="s">
        <v>9551</v>
      </c>
      <c r="O1054" s="168" t="s">
        <v>9552</v>
      </c>
      <c r="P1054" s="87"/>
      <c r="Q1054" s="87"/>
      <c r="R1054" s="87"/>
      <c r="S1054" s="87"/>
      <c r="T1054" s="87"/>
      <c r="U1054" s="216" t="s">
        <v>15</v>
      </c>
    </row>
    <row r="1055" spans="1:21" s="63" customFormat="1" ht="15" hidden="1" customHeight="1" outlineLevel="1">
      <c r="A1055" s="144" t="s">
        <v>9489</v>
      </c>
      <c r="B1055" s="87"/>
      <c r="C1055" s="87"/>
      <c r="D1055" s="87" t="s">
        <v>9521</v>
      </c>
      <c r="E1055" s="87"/>
      <c r="F1055" s="165" t="s">
        <v>9530</v>
      </c>
      <c r="G1055" s="87"/>
      <c r="H1055" s="144" t="s">
        <v>9209</v>
      </c>
      <c r="I1055" s="163" t="s">
        <v>9531</v>
      </c>
      <c r="J1055" s="87" t="s">
        <v>9506</v>
      </c>
      <c r="K1055" s="87"/>
      <c r="L1055" s="166" t="s">
        <v>9553</v>
      </c>
      <c r="N1055" s="167" t="s">
        <v>9554</v>
      </c>
      <c r="O1055" s="168"/>
      <c r="P1055" s="87"/>
      <c r="Q1055" s="87"/>
      <c r="R1055" s="87"/>
      <c r="S1055" s="87"/>
      <c r="T1055" s="87"/>
      <c r="U1055" s="216" t="s">
        <v>9576</v>
      </c>
    </row>
    <row r="1056" spans="1:21" s="63" customFormat="1" ht="15" hidden="1" customHeight="1" outlineLevel="1">
      <c r="A1056" s="144" t="s">
        <v>9490</v>
      </c>
      <c r="B1056" s="87"/>
      <c r="C1056" s="87"/>
      <c r="D1056" s="87" t="s">
        <v>9522</v>
      </c>
      <c r="E1056" s="87"/>
      <c r="F1056" s="165" t="s">
        <v>9532</v>
      </c>
      <c r="G1056" s="87"/>
      <c r="H1056" s="144" t="s">
        <v>4297</v>
      </c>
      <c r="I1056" s="87">
        <v>17815</v>
      </c>
      <c r="J1056" s="87" t="s">
        <v>9507</v>
      </c>
      <c r="K1056" s="87"/>
      <c r="L1056" s="166" t="s">
        <v>9555</v>
      </c>
      <c r="N1056" s="167" t="s">
        <v>6358</v>
      </c>
      <c r="O1056" s="168" t="s">
        <v>9556</v>
      </c>
      <c r="P1056" s="87"/>
      <c r="Q1056" s="87"/>
      <c r="R1056" s="87"/>
      <c r="S1056" s="87"/>
      <c r="T1056" s="87"/>
      <c r="U1056" s="216" t="s">
        <v>9577</v>
      </c>
    </row>
    <row r="1057" spans="1:21" s="63" customFormat="1" ht="15" hidden="1" customHeight="1" outlineLevel="1">
      <c r="A1057" s="144" t="s">
        <v>9491</v>
      </c>
      <c r="B1057" s="87"/>
      <c r="C1057" s="87"/>
      <c r="D1057" s="87" t="s">
        <v>9523</v>
      </c>
      <c r="E1057" s="87"/>
      <c r="F1057" s="165" t="s">
        <v>4401</v>
      </c>
      <c r="G1057" s="87"/>
      <c r="H1057" s="144" t="s">
        <v>655</v>
      </c>
      <c r="I1057" s="87">
        <v>23450</v>
      </c>
      <c r="J1057" s="87" t="s">
        <v>9508</v>
      </c>
      <c r="K1057" s="87"/>
      <c r="L1057" s="166" t="s">
        <v>5426</v>
      </c>
      <c r="N1057" s="167" t="s">
        <v>9557</v>
      </c>
      <c r="O1057" s="168" t="s">
        <v>9558</v>
      </c>
      <c r="P1057" s="87"/>
      <c r="Q1057" s="87"/>
      <c r="R1057" s="87"/>
      <c r="S1057" s="87"/>
      <c r="T1057" s="87"/>
      <c r="U1057" s="216" t="s">
        <v>9578</v>
      </c>
    </row>
    <row r="1058" spans="1:21" s="63" customFormat="1" ht="15" hidden="1" customHeight="1" outlineLevel="1">
      <c r="A1058" s="144" t="s">
        <v>9492</v>
      </c>
      <c r="B1058" s="87"/>
      <c r="C1058" s="87"/>
      <c r="D1058" s="87" t="s">
        <v>9524</v>
      </c>
      <c r="E1058" s="87"/>
      <c r="F1058" s="165" t="s">
        <v>9246</v>
      </c>
      <c r="G1058" s="87"/>
      <c r="H1058" s="144" t="s">
        <v>643</v>
      </c>
      <c r="I1058" s="163" t="s">
        <v>9247</v>
      </c>
      <c r="J1058" s="87" t="s">
        <v>9509</v>
      </c>
      <c r="K1058" s="87"/>
      <c r="L1058" s="166" t="s">
        <v>9559</v>
      </c>
      <c r="N1058" s="167" t="s">
        <v>9560</v>
      </c>
      <c r="O1058" s="168" t="s">
        <v>9561</v>
      </c>
      <c r="P1058" s="87"/>
      <c r="Q1058" s="87"/>
      <c r="R1058" s="87"/>
      <c r="S1058" s="87"/>
      <c r="T1058" s="87"/>
      <c r="U1058" s="216" t="s">
        <v>9579</v>
      </c>
    </row>
    <row r="1059" spans="1:21" s="63" customFormat="1" ht="15" hidden="1" customHeight="1" outlineLevel="1">
      <c r="A1059" s="144" t="s">
        <v>9493</v>
      </c>
      <c r="B1059" s="87"/>
      <c r="C1059" s="87"/>
      <c r="D1059" s="87" t="s">
        <v>823</v>
      </c>
      <c r="E1059" s="87"/>
      <c r="F1059" s="165" t="s">
        <v>3557</v>
      </c>
      <c r="G1059" s="87"/>
      <c r="H1059" s="144" t="s">
        <v>449</v>
      </c>
      <c r="I1059" s="87">
        <v>92688</v>
      </c>
      <c r="J1059" s="87" t="s">
        <v>9510</v>
      </c>
      <c r="K1059" s="87"/>
      <c r="L1059" s="166" t="s">
        <v>3629</v>
      </c>
      <c r="N1059" s="167" t="s">
        <v>9562</v>
      </c>
      <c r="O1059" s="168" t="s">
        <v>9563</v>
      </c>
      <c r="P1059" s="87"/>
      <c r="Q1059" s="87"/>
      <c r="R1059" s="87"/>
      <c r="S1059" s="87"/>
      <c r="T1059" s="87"/>
      <c r="U1059" s="216" t="s">
        <v>9580</v>
      </c>
    </row>
    <row r="1060" spans="1:21" s="63" customFormat="1" ht="15" hidden="1" customHeight="1" outlineLevel="1">
      <c r="A1060" s="144" t="s">
        <v>9494</v>
      </c>
      <c r="B1060" s="87"/>
      <c r="C1060" s="87"/>
      <c r="D1060" s="87" t="s">
        <v>9525</v>
      </c>
      <c r="E1060" s="87"/>
      <c r="F1060" s="165" t="s">
        <v>3558</v>
      </c>
      <c r="G1060" s="87"/>
      <c r="H1060" s="144" t="s">
        <v>836</v>
      </c>
      <c r="I1060" s="87">
        <v>33625</v>
      </c>
      <c r="J1060" s="87" t="s">
        <v>9511</v>
      </c>
      <c r="K1060" s="87"/>
      <c r="L1060" s="166" t="s">
        <v>3630</v>
      </c>
      <c r="N1060" s="167" t="s">
        <v>3680</v>
      </c>
      <c r="O1060" s="168" t="s">
        <v>3681</v>
      </c>
      <c r="P1060" s="87"/>
      <c r="Q1060" s="87"/>
      <c r="R1060" s="87"/>
      <c r="S1060" s="87"/>
      <c r="T1060" s="87"/>
      <c r="U1060" s="216" t="s">
        <v>9581</v>
      </c>
    </row>
    <row r="1061" spans="1:21" s="63" customFormat="1" ht="15" hidden="1" customHeight="1" outlineLevel="1">
      <c r="A1061" s="144" t="s">
        <v>9495</v>
      </c>
      <c r="B1061" s="87"/>
      <c r="C1061" s="87"/>
      <c r="D1061" s="87" t="s">
        <v>9526</v>
      </c>
      <c r="E1061" s="87"/>
      <c r="F1061" s="165" t="s">
        <v>4422</v>
      </c>
      <c r="G1061" s="87"/>
      <c r="H1061" s="144" t="s">
        <v>643</v>
      </c>
      <c r="I1061" s="163" t="s">
        <v>5683</v>
      </c>
      <c r="J1061" s="87" t="s">
        <v>9512</v>
      </c>
      <c r="K1061" s="87"/>
      <c r="L1061" s="166" t="s">
        <v>5543</v>
      </c>
      <c r="N1061" s="167" t="s">
        <v>9564</v>
      </c>
      <c r="O1061" s="168" t="s">
        <v>9565</v>
      </c>
      <c r="P1061" s="87"/>
      <c r="Q1061" s="87"/>
      <c r="R1061" s="87"/>
      <c r="S1061" s="87"/>
      <c r="T1061" s="87"/>
      <c r="U1061" s="216" t="s">
        <v>9582</v>
      </c>
    </row>
    <row r="1062" spans="1:21" s="63" customFormat="1" ht="15" hidden="1" customHeight="1" outlineLevel="1">
      <c r="A1062" s="144" t="s">
        <v>9496</v>
      </c>
      <c r="B1062" s="87"/>
      <c r="C1062" s="87"/>
      <c r="D1062" s="87" t="s">
        <v>9527</v>
      </c>
      <c r="E1062" s="87"/>
      <c r="F1062" s="165" t="s">
        <v>9533</v>
      </c>
      <c r="G1062" s="87"/>
      <c r="H1062" s="144" t="s">
        <v>639</v>
      </c>
      <c r="I1062" s="163" t="s">
        <v>845</v>
      </c>
      <c r="J1062" s="87" t="s">
        <v>9513</v>
      </c>
      <c r="K1062" s="87"/>
      <c r="L1062" s="166" t="s">
        <v>9566</v>
      </c>
      <c r="N1062" s="167" t="s">
        <v>9567</v>
      </c>
      <c r="O1062" s="168" t="s">
        <v>9568</v>
      </c>
      <c r="P1062" s="87"/>
      <c r="Q1062" s="87"/>
      <c r="R1062" s="87"/>
      <c r="S1062" s="87"/>
      <c r="T1062" s="87"/>
      <c r="U1062" s="216" t="s">
        <v>9583</v>
      </c>
    </row>
    <row r="1063" spans="1:21" s="93" customFormat="1" ht="15" collapsed="1">
      <c r="A1063" s="91" t="s">
        <v>9584</v>
      </c>
      <c r="B1063" s="92"/>
      <c r="C1063" s="92"/>
      <c r="D1063" s="92"/>
      <c r="E1063" s="92"/>
      <c r="F1063" s="92"/>
      <c r="G1063" s="92"/>
      <c r="H1063" s="92"/>
      <c r="I1063" s="92"/>
      <c r="J1063" s="92"/>
      <c r="K1063" s="92"/>
      <c r="L1063" s="92"/>
      <c r="M1063" s="92"/>
      <c r="N1063" s="92"/>
      <c r="O1063" s="92"/>
      <c r="P1063" s="92"/>
      <c r="Q1063" s="92"/>
      <c r="R1063" s="92"/>
      <c r="S1063" s="92"/>
      <c r="T1063" s="92"/>
      <c r="U1063" s="214"/>
    </row>
    <row r="1064" spans="1:21" s="64" customFormat="1" hidden="1" outlineLevel="1">
      <c r="A1064" s="64" t="s">
        <v>9586</v>
      </c>
      <c r="D1064" s="64" t="s">
        <v>9587</v>
      </c>
      <c r="F1064" s="64" t="s">
        <v>9588</v>
      </c>
      <c r="G1064" s="64" t="s">
        <v>9589</v>
      </c>
      <c r="H1064" s="64" t="s">
        <v>3564</v>
      </c>
      <c r="I1064" s="64">
        <v>20706</v>
      </c>
      <c r="J1064" s="64" t="s">
        <v>9590</v>
      </c>
      <c r="L1064" s="64">
        <v>2026240800</v>
      </c>
      <c r="M1064" s="64">
        <v>2026240810</v>
      </c>
      <c r="N1064" s="64" t="s">
        <v>9591</v>
      </c>
      <c r="O1064" s="64" t="s">
        <v>9592</v>
      </c>
      <c r="U1064" s="74" t="s">
        <v>9593</v>
      </c>
    </row>
    <row r="1065" spans="1:21" s="64" customFormat="1" hidden="1" outlineLevel="1">
      <c r="A1065" s="64" t="s">
        <v>3743</v>
      </c>
      <c r="D1065" s="64" t="s">
        <v>9601</v>
      </c>
      <c r="F1065" s="64" t="s">
        <v>4275</v>
      </c>
      <c r="G1065" s="64" t="s">
        <v>9602</v>
      </c>
      <c r="H1065" s="64" t="s">
        <v>643</v>
      </c>
      <c r="I1065" s="64">
        <v>8873</v>
      </c>
      <c r="J1065" s="64" t="s">
        <v>9603</v>
      </c>
      <c r="L1065" s="64">
        <v>8889987284</v>
      </c>
      <c r="M1065" s="64">
        <v>5014213750</v>
      </c>
      <c r="N1065" s="64" t="s">
        <v>9604</v>
      </c>
      <c r="O1065" s="64" t="s">
        <v>9605</v>
      </c>
      <c r="U1065" s="74" t="s">
        <v>9606</v>
      </c>
    </row>
    <row r="1066" spans="1:21" s="64" customFormat="1" hidden="1" outlineLevel="1">
      <c r="A1066" s="64" t="s">
        <v>9607</v>
      </c>
      <c r="D1066" s="64" t="s">
        <v>9608</v>
      </c>
      <c r="F1066" s="64" t="s">
        <v>9609</v>
      </c>
      <c r="G1066" s="64" t="s">
        <v>9597</v>
      </c>
      <c r="H1066" s="64" t="s">
        <v>3564</v>
      </c>
      <c r="I1066" s="64">
        <v>21061</v>
      </c>
      <c r="J1066" s="64" t="s">
        <v>9610</v>
      </c>
      <c r="L1066" s="64">
        <v>3015600835</v>
      </c>
      <c r="M1066" s="64">
        <v>2022484011</v>
      </c>
      <c r="N1066" s="64" t="s">
        <v>9611</v>
      </c>
      <c r="O1066" s="64" t="s">
        <v>9612</v>
      </c>
      <c r="U1066" s="74" t="s">
        <v>9613</v>
      </c>
    </row>
    <row r="1067" spans="1:21" s="64" customFormat="1" hidden="1" outlineLevel="1">
      <c r="A1067" s="64" t="s">
        <v>9594</v>
      </c>
      <c r="D1067" s="64" t="s">
        <v>9595</v>
      </c>
      <c r="F1067" s="64" t="s">
        <v>9596</v>
      </c>
      <c r="G1067" s="64" t="s">
        <v>9597</v>
      </c>
      <c r="H1067" s="64" t="s">
        <v>3564</v>
      </c>
      <c r="I1067" s="64">
        <v>21401</v>
      </c>
      <c r="J1067" s="64" t="s">
        <v>9598</v>
      </c>
      <c r="L1067" s="64">
        <v>4105307563</v>
      </c>
      <c r="N1067" s="64" t="s">
        <v>9599</v>
      </c>
      <c r="U1067" s="74" t="s">
        <v>9600</v>
      </c>
    </row>
    <row r="1068" spans="1:21" s="64" customFormat="1" hidden="1" outlineLevel="1">
      <c r="A1068" s="64" t="s">
        <v>9614</v>
      </c>
      <c r="D1068" s="64" t="s">
        <v>9615</v>
      </c>
      <c r="F1068" s="64" t="s">
        <v>9616</v>
      </c>
      <c r="G1068" s="64" t="s">
        <v>9589</v>
      </c>
      <c r="H1068" s="64" t="s">
        <v>3564</v>
      </c>
      <c r="I1068" s="64">
        <v>20785</v>
      </c>
      <c r="J1068" s="64" t="s">
        <v>9617</v>
      </c>
      <c r="L1068" s="64">
        <v>3013222555</v>
      </c>
      <c r="M1068" s="64">
        <v>2022079467</v>
      </c>
      <c r="N1068" s="64" t="s">
        <v>9618</v>
      </c>
      <c r="O1068" s="64" t="s">
        <v>9619</v>
      </c>
      <c r="U1068" s="74" t="s">
        <v>9620</v>
      </c>
    </row>
    <row r="1069" spans="1:21" s="64" customFormat="1" hidden="1" outlineLevel="1">
      <c r="A1069" s="64" t="s">
        <v>9621</v>
      </c>
      <c r="D1069" s="64" t="s">
        <v>9622</v>
      </c>
      <c r="F1069" s="64" t="s">
        <v>7510</v>
      </c>
      <c r="G1069" s="64" t="s">
        <v>9602</v>
      </c>
      <c r="H1069" s="64" t="s">
        <v>644</v>
      </c>
      <c r="I1069" s="64">
        <v>75081</v>
      </c>
      <c r="J1069" s="64" t="s">
        <v>4442</v>
      </c>
      <c r="L1069" s="64">
        <v>2146988633</v>
      </c>
      <c r="M1069" s="64">
        <v>2146988630</v>
      </c>
      <c r="N1069" s="64" t="s">
        <v>9623</v>
      </c>
      <c r="O1069" s="64" t="s">
        <v>9624</v>
      </c>
      <c r="U1069" s="74" t="s">
        <v>9625</v>
      </c>
    </row>
    <row r="1070" spans="1:21" s="64" customFormat="1" hidden="1" outlineLevel="1">
      <c r="A1070" s="64" t="s">
        <v>9626</v>
      </c>
      <c r="D1070" s="64" t="s">
        <v>9627</v>
      </c>
      <c r="F1070" s="64" t="s">
        <v>7703</v>
      </c>
      <c r="G1070" s="64" t="s">
        <v>9628</v>
      </c>
      <c r="H1070" s="64" t="s">
        <v>3564</v>
      </c>
      <c r="I1070" s="64">
        <v>20603</v>
      </c>
      <c r="J1070" s="64" t="s">
        <v>9629</v>
      </c>
      <c r="L1070" s="64">
        <v>2029978436</v>
      </c>
      <c r="N1070" s="64" t="s">
        <v>9630</v>
      </c>
      <c r="U1070" s="74" t="s">
        <v>9631</v>
      </c>
    </row>
    <row r="1071" spans="1:21" s="64" customFormat="1" hidden="1" outlineLevel="1">
      <c r="A1071" s="64" t="s">
        <v>9632</v>
      </c>
      <c r="D1071" s="64" t="s">
        <v>9633</v>
      </c>
      <c r="F1071" s="64" t="s">
        <v>7630</v>
      </c>
      <c r="G1071" s="64" t="s">
        <v>9634</v>
      </c>
      <c r="H1071" s="64" t="s">
        <v>3564</v>
      </c>
      <c r="I1071" s="64">
        <v>21046</v>
      </c>
      <c r="J1071" s="64" t="s">
        <v>9635</v>
      </c>
      <c r="L1071" s="64">
        <v>3017607276</v>
      </c>
      <c r="M1071" s="64">
        <v>4435429243</v>
      </c>
      <c r="N1071" s="64" t="s">
        <v>9636</v>
      </c>
      <c r="O1071" s="64" t="s">
        <v>9637</v>
      </c>
      <c r="U1071" s="74" t="s">
        <v>9638</v>
      </c>
    </row>
    <row r="1072" spans="1:21" s="64" customFormat="1" hidden="1" outlineLevel="1">
      <c r="A1072" s="64" t="s">
        <v>9652</v>
      </c>
      <c r="D1072" s="64" t="s">
        <v>9653</v>
      </c>
      <c r="F1072" s="64" t="s">
        <v>6661</v>
      </c>
      <c r="G1072" s="64" t="s">
        <v>9602</v>
      </c>
      <c r="H1072" s="64" t="s">
        <v>655</v>
      </c>
      <c r="I1072" s="64">
        <v>22046</v>
      </c>
      <c r="J1072" s="64" t="s">
        <v>9654</v>
      </c>
      <c r="L1072" s="64">
        <v>7035326090</v>
      </c>
      <c r="M1072" s="64">
        <v>7035325478</v>
      </c>
      <c r="N1072" s="64" t="s">
        <v>9655</v>
      </c>
      <c r="O1072" s="64" t="s">
        <v>9656</v>
      </c>
      <c r="U1072" s="74" t="s">
        <v>9657</v>
      </c>
    </row>
    <row r="1073" spans="1:21" s="64" customFormat="1" hidden="1" outlineLevel="1">
      <c r="A1073" s="64" t="s">
        <v>9658</v>
      </c>
      <c r="D1073" s="64" t="s">
        <v>9659</v>
      </c>
      <c r="F1073" s="64" t="s">
        <v>9660</v>
      </c>
      <c r="G1073" s="64" t="s">
        <v>9589</v>
      </c>
      <c r="H1073" s="64" t="s">
        <v>3564</v>
      </c>
      <c r="I1073" s="64">
        <v>20740</v>
      </c>
      <c r="J1073" s="64" t="s">
        <v>9661</v>
      </c>
      <c r="L1073" s="64">
        <v>3014041597</v>
      </c>
      <c r="N1073" s="64" t="s">
        <v>9662</v>
      </c>
      <c r="O1073" s="64" t="s">
        <v>9663</v>
      </c>
      <c r="U1073" s="74" t="s">
        <v>9664</v>
      </c>
    </row>
    <row r="1074" spans="1:21" s="64" customFormat="1" hidden="1" outlineLevel="1">
      <c r="A1074" s="64" t="s">
        <v>9665</v>
      </c>
      <c r="D1074" s="64" t="s">
        <v>9666</v>
      </c>
      <c r="F1074" s="64" t="s">
        <v>9667</v>
      </c>
      <c r="G1074" s="64" t="s">
        <v>9589</v>
      </c>
      <c r="H1074" s="64" t="s">
        <v>3564</v>
      </c>
      <c r="I1074" s="64">
        <v>20770</v>
      </c>
      <c r="J1074" s="64" t="s">
        <v>9668</v>
      </c>
      <c r="L1074" s="64">
        <v>3019824606</v>
      </c>
      <c r="N1074" s="64" t="s">
        <v>9669</v>
      </c>
      <c r="O1074" s="64" t="s">
        <v>9670</v>
      </c>
      <c r="U1074" s="74" t="s">
        <v>9671</v>
      </c>
    </row>
    <row r="1075" spans="1:21" s="64" customFormat="1" hidden="1" outlineLevel="1">
      <c r="A1075" s="64" t="s">
        <v>9672</v>
      </c>
      <c r="D1075" s="64" t="s">
        <v>9673</v>
      </c>
      <c r="F1075" s="64" t="s">
        <v>7750</v>
      </c>
      <c r="G1075" s="64" t="s">
        <v>3547</v>
      </c>
      <c r="H1075" s="64" t="s">
        <v>3564</v>
      </c>
      <c r="I1075" s="64">
        <v>20878</v>
      </c>
      <c r="J1075" s="64" t="s">
        <v>9674</v>
      </c>
      <c r="L1075" s="64">
        <v>3015297582</v>
      </c>
      <c r="N1075" s="64" t="s">
        <v>9675</v>
      </c>
      <c r="U1075" s="74" t="s">
        <v>9676</v>
      </c>
    </row>
    <row r="1076" spans="1:21" s="64" customFormat="1" hidden="1" outlineLevel="1">
      <c r="A1076" s="64" t="s">
        <v>9677</v>
      </c>
      <c r="D1076" s="64" t="s">
        <v>9678</v>
      </c>
      <c r="F1076" s="64" t="s">
        <v>5650</v>
      </c>
      <c r="G1076" s="64" t="s">
        <v>9602</v>
      </c>
      <c r="H1076" s="64" t="s">
        <v>4297</v>
      </c>
      <c r="I1076" s="64">
        <v>15218</v>
      </c>
      <c r="J1076" s="64" t="s">
        <v>9182</v>
      </c>
      <c r="L1076" s="64">
        <v>4122715922</v>
      </c>
      <c r="M1076" s="64">
        <v>4122715833</v>
      </c>
      <c r="N1076" s="64" t="s">
        <v>9679</v>
      </c>
      <c r="O1076" s="64" t="s">
        <v>9680</v>
      </c>
      <c r="U1076" s="74" t="s">
        <v>9681</v>
      </c>
    </row>
    <row r="1077" spans="1:21" s="64" customFormat="1" hidden="1" outlineLevel="1">
      <c r="A1077" s="64" t="s">
        <v>9682</v>
      </c>
      <c r="D1077" s="64" t="s">
        <v>9683</v>
      </c>
      <c r="F1077" s="64" t="s">
        <v>9684</v>
      </c>
      <c r="G1077" s="64" t="s">
        <v>3547</v>
      </c>
      <c r="H1077" s="64" t="s">
        <v>3564</v>
      </c>
      <c r="I1077" s="64">
        <v>20910</v>
      </c>
      <c r="J1077" s="64" t="s">
        <v>9685</v>
      </c>
      <c r="L1077" s="64">
        <v>3015855050</v>
      </c>
      <c r="M1077" s="64">
        <v>2408395045</v>
      </c>
      <c r="N1077" s="64" t="s">
        <v>9686</v>
      </c>
      <c r="O1077" s="64" t="s">
        <v>9687</v>
      </c>
      <c r="U1077" s="74" t="s">
        <v>9688</v>
      </c>
    </row>
    <row r="1078" spans="1:21" s="64" customFormat="1" hidden="1" outlineLevel="1">
      <c r="A1078" s="64" t="s">
        <v>9689</v>
      </c>
      <c r="D1078" s="64" t="s">
        <v>9690</v>
      </c>
      <c r="F1078" s="64" t="s">
        <v>9691</v>
      </c>
      <c r="G1078" s="64" t="s">
        <v>9602</v>
      </c>
      <c r="H1078" s="64" t="s">
        <v>806</v>
      </c>
      <c r="I1078" s="64">
        <v>10301</v>
      </c>
      <c r="J1078" s="64" t="s">
        <v>9692</v>
      </c>
      <c r="L1078" s="64">
        <v>7185247933</v>
      </c>
      <c r="M1078" s="64">
        <v>8775411938</v>
      </c>
      <c r="U1078" s="74" t="s">
        <v>9693</v>
      </c>
    </row>
    <row r="1079" spans="1:21" s="64" customFormat="1" hidden="1" outlineLevel="1">
      <c r="A1079" s="64" t="s">
        <v>9694</v>
      </c>
      <c r="D1079" s="64" t="s">
        <v>9695</v>
      </c>
      <c r="F1079" s="64" t="s">
        <v>9696</v>
      </c>
      <c r="G1079" s="64" t="s">
        <v>9589</v>
      </c>
      <c r="H1079" s="64" t="s">
        <v>3564</v>
      </c>
      <c r="I1079" s="64">
        <v>20716</v>
      </c>
      <c r="J1079" s="64" t="s">
        <v>9697</v>
      </c>
      <c r="L1079" s="64">
        <v>2408638804</v>
      </c>
      <c r="N1079" s="64" t="s">
        <v>9698</v>
      </c>
      <c r="U1079" s="74" t="s">
        <v>9699</v>
      </c>
    </row>
    <row r="1080" spans="1:21" s="64" customFormat="1" hidden="1" outlineLevel="1">
      <c r="A1080" s="64" t="s">
        <v>9700</v>
      </c>
      <c r="D1080" s="64" t="s">
        <v>9701</v>
      </c>
      <c r="F1080" s="64" t="s">
        <v>9702</v>
      </c>
      <c r="G1080" s="64" t="s">
        <v>9602</v>
      </c>
      <c r="H1080" s="64" t="s">
        <v>639</v>
      </c>
      <c r="I1080" s="64">
        <v>1702</v>
      </c>
      <c r="J1080" s="64" t="s">
        <v>9703</v>
      </c>
      <c r="L1080" s="64">
        <v>5087404008</v>
      </c>
      <c r="M1080" s="64">
        <v>5088797575</v>
      </c>
      <c r="N1080" s="64" t="s">
        <v>9704</v>
      </c>
      <c r="O1080" s="64" t="s">
        <v>9705</v>
      </c>
      <c r="U1080" s="74" t="s">
        <v>9706</v>
      </c>
    </row>
    <row r="1081" spans="1:21" s="64" customFormat="1" hidden="1" outlineLevel="1">
      <c r="A1081" s="64" t="s">
        <v>9707</v>
      </c>
      <c r="D1081" s="64" t="s">
        <v>9708</v>
      </c>
      <c r="F1081" s="64" t="s">
        <v>9709</v>
      </c>
      <c r="G1081" s="64" t="s">
        <v>9602</v>
      </c>
      <c r="H1081" s="64" t="s">
        <v>4297</v>
      </c>
      <c r="I1081" s="64">
        <v>19053</v>
      </c>
      <c r="J1081" s="64" t="s">
        <v>9710</v>
      </c>
      <c r="L1081" s="64">
        <v>2153541421</v>
      </c>
      <c r="M1081" s="64">
        <v>2153540488</v>
      </c>
      <c r="N1081" s="64" t="s">
        <v>9711</v>
      </c>
      <c r="O1081" s="64" t="s">
        <v>9712</v>
      </c>
      <c r="U1081" s="74" t="s">
        <v>9713</v>
      </c>
    </row>
    <row r="1082" spans="1:21" s="64" customFormat="1" hidden="1" outlineLevel="1">
      <c r="A1082" s="64" t="s">
        <v>9714</v>
      </c>
      <c r="D1082" s="64" t="s">
        <v>9715</v>
      </c>
      <c r="F1082" s="64" t="s">
        <v>9716</v>
      </c>
      <c r="G1082" s="64" t="s">
        <v>9589</v>
      </c>
      <c r="H1082" s="64" t="s">
        <v>3564</v>
      </c>
      <c r="I1082" s="64">
        <v>20721</v>
      </c>
      <c r="J1082" s="64" t="s">
        <v>9717</v>
      </c>
      <c r="L1082" s="64">
        <v>8009264035</v>
      </c>
      <c r="M1082" s="64">
        <v>2026100185</v>
      </c>
      <c r="N1082" s="64" t="s">
        <v>9718</v>
      </c>
      <c r="O1082" s="64" t="s">
        <v>9719</v>
      </c>
      <c r="U1082" s="74" t="s">
        <v>9720</v>
      </c>
    </row>
    <row r="1083" spans="1:21" s="64" customFormat="1" hidden="1" outlineLevel="1">
      <c r="A1083" s="64" t="s">
        <v>9721</v>
      </c>
      <c r="D1083" s="64" t="s">
        <v>9722</v>
      </c>
      <c r="F1083" s="64" t="s">
        <v>9723</v>
      </c>
      <c r="G1083" s="64" t="s">
        <v>3547</v>
      </c>
      <c r="H1083" s="64" t="s">
        <v>3564</v>
      </c>
      <c r="I1083" s="64">
        <v>20841</v>
      </c>
      <c r="J1083" s="64" t="s">
        <v>9724</v>
      </c>
      <c r="L1083" s="64">
        <v>3019773358</v>
      </c>
      <c r="M1083" s="64">
        <v>3019472318</v>
      </c>
      <c r="N1083" s="64" t="s">
        <v>9725</v>
      </c>
      <c r="U1083" s="74" t="s">
        <v>9726</v>
      </c>
    </row>
    <row r="1084" spans="1:21" s="64" customFormat="1" hidden="1" outlineLevel="1">
      <c r="A1084" s="64" t="s">
        <v>9727</v>
      </c>
      <c r="D1084" s="64" t="s">
        <v>9728</v>
      </c>
      <c r="F1084" s="64" t="s">
        <v>9729</v>
      </c>
      <c r="G1084" s="64" t="s">
        <v>9729</v>
      </c>
      <c r="H1084" s="64" t="s">
        <v>3564</v>
      </c>
      <c r="I1084" s="64">
        <v>21704</v>
      </c>
      <c r="J1084" s="64" t="s">
        <v>9730</v>
      </c>
      <c r="L1084" s="64">
        <v>3018460960</v>
      </c>
      <c r="M1084" s="64">
        <v>3018469062</v>
      </c>
      <c r="N1084" s="64" t="s">
        <v>9731</v>
      </c>
      <c r="O1084" s="64" t="s">
        <v>9732</v>
      </c>
      <c r="U1084" s="74" t="s">
        <v>9733</v>
      </c>
    </row>
    <row r="1085" spans="1:21" s="64" customFormat="1" hidden="1" outlineLevel="1">
      <c r="A1085" s="64" t="s">
        <v>3751</v>
      </c>
      <c r="D1085" s="64" t="s">
        <v>4015</v>
      </c>
      <c r="F1085" s="64" t="s">
        <v>4282</v>
      </c>
      <c r="G1085" s="64" t="s">
        <v>9602</v>
      </c>
      <c r="H1085" s="64" t="s">
        <v>449</v>
      </c>
      <c r="I1085" s="64" t="s">
        <v>6785</v>
      </c>
      <c r="J1085" s="64" t="s">
        <v>4446</v>
      </c>
      <c r="L1085" s="64">
        <v>5105303029</v>
      </c>
      <c r="M1085" s="64">
        <v>5105303125</v>
      </c>
      <c r="N1085" s="64" t="s">
        <v>6805</v>
      </c>
      <c r="O1085" s="64" t="s">
        <v>9734</v>
      </c>
      <c r="U1085" s="74" t="s">
        <v>9735</v>
      </c>
    </row>
    <row r="1086" spans="1:21" s="64" customFormat="1" hidden="1" outlineLevel="1">
      <c r="A1086" s="64" t="s">
        <v>9736</v>
      </c>
      <c r="D1086" s="64" t="s">
        <v>9737</v>
      </c>
      <c r="F1086" s="64" t="s">
        <v>9696</v>
      </c>
      <c r="G1086" s="64" t="s">
        <v>9589</v>
      </c>
      <c r="H1086" s="64" t="s">
        <v>3564</v>
      </c>
      <c r="I1086" s="64">
        <v>20772</v>
      </c>
      <c r="J1086" s="64" t="s">
        <v>9738</v>
      </c>
      <c r="L1086" s="64">
        <v>2403393368</v>
      </c>
      <c r="M1086" s="64">
        <v>2405105640</v>
      </c>
      <c r="N1086" s="64" t="s">
        <v>9739</v>
      </c>
      <c r="O1086" s="64" t="s">
        <v>9740</v>
      </c>
      <c r="U1086" s="74" t="s">
        <v>9651</v>
      </c>
    </row>
    <row r="1087" spans="1:21" s="64" customFormat="1" hidden="1" outlineLevel="1">
      <c r="A1087" s="64" t="s">
        <v>9741</v>
      </c>
      <c r="D1087" s="64" t="s">
        <v>9742</v>
      </c>
      <c r="F1087" s="64" t="s">
        <v>4414</v>
      </c>
      <c r="G1087" s="64" t="s">
        <v>4343</v>
      </c>
      <c r="H1087" s="64" t="s">
        <v>3564</v>
      </c>
      <c r="I1087" s="64">
        <v>21153</v>
      </c>
      <c r="J1087" s="64" t="s">
        <v>9743</v>
      </c>
      <c r="L1087" s="64">
        <v>8666118859</v>
      </c>
      <c r="M1087" s="64">
        <v>8664720811</v>
      </c>
      <c r="N1087" s="64" t="s">
        <v>9744</v>
      </c>
      <c r="O1087" s="64" t="s">
        <v>9745</v>
      </c>
      <c r="U1087" s="74" t="s">
        <v>9746</v>
      </c>
    </row>
    <row r="1088" spans="1:21" s="64" customFormat="1" hidden="1" outlineLevel="1">
      <c r="A1088" s="64" t="s">
        <v>9747</v>
      </c>
      <c r="D1088" s="64" t="s">
        <v>9748</v>
      </c>
      <c r="F1088" s="64" t="s">
        <v>9749</v>
      </c>
      <c r="G1088" s="64" t="s">
        <v>9589</v>
      </c>
      <c r="H1088" s="64" t="s">
        <v>3564</v>
      </c>
      <c r="I1088" s="64">
        <v>20774</v>
      </c>
      <c r="J1088" s="64" t="s">
        <v>9750</v>
      </c>
      <c r="L1088" s="64">
        <v>3019254702</v>
      </c>
      <c r="M1088" s="64">
        <v>3019254884</v>
      </c>
      <c r="N1088" s="64" t="s">
        <v>9751</v>
      </c>
      <c r="O1088" s="64" t="s">
        <v>9752</v>
      </c>
      <c r="U1088" s="74" t="s">
        <v>9753</v>
      </c>
    </row>
    <row r="1089" spans="1:21" s="64" customFormat="1" hidden="1" outlineLevel="1">
      <c r="A1089" s="64" t="s">
        <v>5492</v>
      </c>
      <c r="D1089" s="64" t="s">
        <v>9754</v>
      </c>
      <c r="F1089" s="64" t="s">
        <v>5609</v>
      </c>
      <c r="G1089" s="64" t="s">
        <v>9589</v>
      </c>
      <c r="H1089" s="64" t="s">
        <v>3564</v>
      </c>
      <c r="I1089" s="64">
        <v>20782</v>
      </c>
      <c r="J1089" s="64" t="s">
        <v>9755</v>
      </c>
      <c r="L1089" s="64">
        <v>3016832112</v>
      </c>
      <c r="M1089" s="64">
        <v>2404650653</v>
      </c>
      <c r="N1089" s="64" t="s">
        <v>9756</v>
      </c>
      <c r="O1089" s="64" t="s">
        <v>9757</v>
      </c>
      <c r="U1089" s="74" t="s">
        <v>9758</v>
      </c>
    </row>
    <row r="1090" spans="1:21" s="64" customFormat="1" hidden="1" outlineLevel="1">
      <c r="A1090" s="64" t="s">
        <v>9759</v>
      </c>
      <c r="D1090" s="64" t="s">
        <v>9760</v>
      </c>
      <c r="F1090" s="64" t="s">
        <v>5612</v>
      </c>
      <c r="G1090" s="64" t="s">
        <v>9602</v>
      </c>
      <c r="H1090" s="64" t="s">
        <v>643</v>
      </c>
      <c r="I1090" s="64">
        <v>8691</v>
      </c>
      <c r="J1090" s="64" t="s">
        <v>5614</v>
      </c>
      <c r="L1090" s="64">
        <v>6098382216</v>
      </c>
      <c r="M1090" s="64">
        <v>6095861301</v>
      </c>
      <c r="N1090" s="64" t="s">
        <v>5548</v>
      </c>
      <c r="O1090" s="64" t="s">
        <v>9761</v>
      </c>
      <c r="U1090" s="74" t="s">
        <v>9762</v>
      </c>
    </row>
    <row r="1091" spans="1:21" s="64" customFormat="1" hidden="1" outlineLevel="1">
      <c r="A1091" s="64" t="s">
        <v>9763</v>
      </c>
      <c r="D1091" s="64" t="s">
        <v>9764</v>
      </c>
      <c r="F1091" s="64" t="s">
        <v>9765</v>
      </c>
      <c r="G1091" s="64" t="s">
        <v>9602</v>
      </c>
      <c r="H1091" s="64" t="s">
        <v>4297</v>
      </c>
      <c r="I1091" s="64">
        <v>15136</v>
      </c>
      <c r="J1091" s="64" t="s">
        <v>9766</v>
      </c>
      <c r="L1091" s="64">
        <v>4127220065</v>
      </c>
      <c r="M1091" s="64">
        <v>4127220066</v>
      </c>
      <c r="N1091" s="64" t="s">
        <v>9767</v>
      </c>
      <c r="O1091" s="64" t="s">
        <v>9768</v>
      </c>
      <c r="U1091" s="74" t="s">
        <v>9769</v>
      </c>
    </row>
    <row r="1092" spans="1:21" s="64" customFormat="1" hidden="1" outlineLevel="1">
      <c r="A1092" s="64" t="s">
        <v>9770</v>
      </c>
      <c r="D1092" s="64" t="s">
        <v>9771</v>
      </c>
      <c r="F1092" s="64" t="s">
        <v>4389</v>
      </c>
      <c r="G1092" s="64" t="s">
        <v>9602</v>
      </c>
      <c r="H1092" s="64" t="s">
        <v>655</v>
      </c>
      <c r="I1092" s="64">
        <v>20166</v>
      </c>
      <c r="J1092" s="64" t="s">
        <v>9772</v>
      </c>
      <c r="L1092" s="64">
        <v>7032303100</v>
      </c>
      <c r="M1092" s="64">
        <v>7032300640</v>
      </c>
      <c r="N1092" s="64" t="s">
        <v>9773</v>
      </c>
      <c r="O1092" s="64" t="s">
        <v>9774</v>
      </c>
      <c r="U1092" s="74" t="s">
        <v>9775</v>
      </c>
    </row>
    <row r="1093" spans="1:21" s="64" customFormat="1" hidden="1" outlineLevel="1">
      <c r="A1093" s="64" t="s">
        <v>9776</v>
      </c>
      <c r="D1093" s="64" t="s">
        <v>9777</v>
      </c>
      <c r="F1093" s="64" t="s">
        <v>7630</v>
      </c>
      <c r="G1093" s="64" t="s">
        <v>9634</v>
      </c>
      <c r="H1093" s="64" t="s">
        <v>3564</v>
      </c>
      <c r="I1093" s="64">
        <v>21045</v>
      </c>
      <c r="J1093" s="64" t="s">
        <v>9778</v>
      </c>
      <c r="L1093" s="64">
        <v>4104808083</v>
      </c>
      <c r="M1093" s="64">
        <v>4104807081</v>
      </c>
      <c r="N1093" s="64" t="s">
        <v>9779</v>
      </c>
      <c r="O1093" s="64" t="s">
        <v>9780</v>
      </c>
      <c r="U1093" s="74" t="s">
        <v>9781</v>
      </c>
    </row>
    <row r="1094" spans="1:21" s="64" customFormat="1" hidden="1" outlineLevel="1">
      <c r="A1094" s="64" t="s">
        <v>9782</v>
      </c>
      <c r="D1094" s="64" t="s">
        <v>9783</v>
      </c>
      <c r="F1094" s="64" t="s">
        <v>4343</v>
      </c>
      <c r="G1094" s="64" t="s">
        <v>9784</v>
      </c>
      <c r="H1094" s="64" t="s">
        <v>3564</v>
      </c>
      <c r="I1094" s="64">
        <v>21216</v>
      </c>
      <c r="J1094" s="64" t="s">
        <v>9785</v>
      </c>
      <c r="L1094" s="64">
        <v>4437562754</v>
      </c>
      <c r="M1094" s="64">
        <v>4437088379</v>
      </c>
      <c r="N1094" s="64" t="s">
        <v>9786</v>
      </c>
      <c r="O1094" s="64" t="s">
        <v>9787</v>
      </c>
      <c r="U1094" s="74" t="s">
        <v>9788</v>
      </c>
    </row>
    <row r="1095" spans="1:21" s="64" customFormat="1" hidden="1" outlineLevel="1">
      <c r="A1095" s="64" t="s">
        <v>9789</v>
      </c>
      <c r="D1095" s="64" t="s">
        <v>9790</v>
      </c>
      <c r="F1095" s="64" t="s">
        <v>9791</v>
      </c>
      <c r="G1095" s="64" t="s">
        <v>9602</v>
      </c>
      <c r="H1095" s="64" t="s">
        <v>4297</v>
      </c>
      <c r="I1095" s="64" t="s">
        <v>9792</v>
      </c>
      <c r="J1095" s="64" t="s">
        <v>9793</v>
      </c>
      <c r="L1095" s="64">
        <v>7173997007</v>
      </c>
      <c r="M1095" s="64">
        <v>7173997015</v>
      </c>
      <c r="N1095" s="64" t="s">
        <v>9794</v>
      </c>
      <c r="O1095" s="64" t="s">
        <v>9795</v>
      </c>
      <c r="U1095" s="74" t="s">
        <v>9796</v>
      </c>
    </row>
    <row r="1096" spans="1:21" s="64" customFormat="1" hidden="1" outlineLevel="1">
      <c r="A1096" s="64" t="s">
        <v>9797</v>
      </c>
      <c r="D1096" s="64" t="s">
        <v>9798</v>
      </c>
      <c r="F1096" s="64" t="s">
        <v>9799</v>
      </c>
      <c r="G1096" s="64" t="s">
        <v>9589</v>
      </c>
      <c r="H1096" s="64" t="s">
        <v>3564</v>
      </c>
      <c r="I1096" s="64">
        <v>20607</v>
      </c>
      <c r="J1096" s="64" t="s">
        <v>9800</v>
      </c>
      <c r="L1096" s="64">
        <v>7034478230</v>
      </c>
      <c r="M1096" s="64">
        <v>4254913564</v>
      </c>
      <c r="N1096" s="64" t="s">
        <v>9801</v>
      </c>
      <c r="O1096" s="64" t="s">
        <v>9802</v>
      </c>
      <c r="U1096" s="74" t="s">
        <v>9803</v>
      </c>
    </row>
    <row r="1097" spans="1:21" s="64" customFormat="1" hidden="1" outlineLevel="1">
      <c r="A1097" s="64" t="s">
        <v>9804</v>
      </c>
      <c r="D1097" s="64" t="s">
        <v>9805</v>
      </c>
      <c r="F1097" s="64" t="s">
        <v>9806</v>
      </c>
      <c r="G1097" s="64" t="s">
        <v>3547</v>
      </c>
      <c r="H1097" s="64" t="s">
        <v>3564</v>
      </c>
      <c r="I1097" s="64">
        <v>20871</v>
      </c>
      <c r="J1097" s="64" t="s">
        <v>9807</v>
      </c>
      <c r="L1097" s="64">
        <v>3017874767</v>
      </c>
      <c r="M1097" s="64">
        <v>8669372340</v>
      </c>
      <c r="N1097" s="64" t="s">
        <v>9808</v>
      </c>
      <c r="U1097" s="74" t="s">
        <v>9809</v>
      </c>
    </row>
    <row r="1098" spans="1:21" s="64" customFormat="1" hidden="1" outlineLevel="1">
      <c r="A1098" s="64" t="s">
        <v>9810</v>
      </c>
      <c r="D1098" s="64" t="s">
        <v>9811</v>
      </c>
      <c r="F1098" s="64" t="s">
        <v>9812</v>
      </c>
      <c r="G1098" s="64" t="s">
        <v>9813</v>
      </c>
      <c r="H1098" s="64" t="s">
        <v>3564</v>
      </c>
      <c r="I1098" s="64">
        <v>21620</v>
      </c>
      <c r="J1098" s="64" t="s">
        <v>9814</v>
      </c>
      <c r="L1098" s="64">
        <v>4107786023</v>
      </c>
      <c r="N1098" s="64" t="s">
        <v>9815</v>
      </c>
      <c r="O1098" s="64" t="s">
        <v>9816</v>
      </c>
      <c r="U1098" s="74" t="s">
        <v>9817</v>
      </c>
    </row>
    <row r="1099" spans="1:21" s="64" customFormat="1" hidden="1" outlineLevel="1">
      <c r="A1099" s="64" t="s">
        <v>9818</v>
      </c>
      <c r="D1099" s="64" t="s">
        <v>9819</v>
      </c>
      <c r="F1099" s="64" t="s">
        <v>5628</v>
      </c>
      <c r="G1099" s="64" t="s">
        <v>3547</v>
      </c>
      <c r="H1099" s="64" t="s">
        <v>3564</v>
      </c>
      <c r="I1099" s="64" t="s">
        <v>9820</v>
      </c>
      <c r="J1099" s="64" t="s">
        <v>9821</v>
      </c>
      <c r="L1099" s="64">
        <v>3015153985</v>
      </c>
      <c r="M1099" s="64">
        <v>3015153984</v>
      </c>
      <c r="N1099" s="64" t="s">
        <v>9822</v>
      </c>
      <c r="O1099" s="64" t="s">
        <v>9823</v>
      </c>
      <c r="U1099" s="74" t="s">
        <v>9824</v>
      </c>
    </row>
    <row r="1100" spans="1:21" s="64" customFormat="1" hidden="1" outlineLevel="1">
      <c r="A1100" s="64" t="s">
        <v>9825</v>
      </c>
      <c r="D1100" s="64" t="s">
        <v>9826</v>
      </c>
      <c r="F1100" s="64" t="s">
        <v>9827</v>
      </c>
      <c r="G1100" s="64" t="s">
        <v>9589</v>
      </c>
      <c r="H1100" s="64" t="s">
        <v>3564</v>
      </c>
      <c r="I1100" s="64">
        <v>20613</v>
      </c>
      <c r="J1100" s="64" t="s">
        <v>9828</v>
      </c>
      <c r="L1100" s="64">
        <v>2403057536</v>
      </c>
      <c r="M1100" s="64">
        <v>3017827869</v>
      </c>
      <c r="N1100" s="64" t="s">
        <v>9829</v>
      </c>
      <c r="O1100" s="64" t="s">
        <v>9830</v>
      </c>
      <c r="U1100" s="74" t="s">
        <v>9831</v>
      </c>
    </row>
    <row r="1101" spans="1:21" s="64" customFormat="1" hidden="1" outlineLevel="1">
      <c r="A1101" s="64" t="s">
        <v>9832</v>
      </c>
      <c r="D1101" s="64" t="s">
        <v>9833</v>
      </c>
      <c r="F1101" s="64" t="s">
        <v>7630</v>
      </c>
      <c r="G1101" s="64" t="s">
        <v>9634</v>
      </c>
      <c r="H1101" s="64" t="s">
        <v>3564</v>
      </c>
      <c r="I1101" s="64">
        <v>21045</v>
      </c>
      <c r="J1101" s="64" t="s">
        <v>9834</v>
      </c>
      <c r="L1101" s="64">
        <v>4107304866</v>
      </c>
      <c r="M1101" s="64">
        <v>4103120174</v>
      </c>
      <c r="N1101" s="64" t="s">
        <v>9835</v>
      </c>
      <c r="O1101" s="64" t="s">
        <v>9836</v>
      </c>
      <c r="U1101" s="74" t="s">
        <v>9837</v>
      </c>
    </row>
    <row r="1102" spans="1:21" s="64" customFormat="1" hidden="1" outlineLevel="1">
      <c r="A1102" s="64" t="s">
        <v>9838</v>
      </c>
      <c r="D1102" s="64" t="s">
        <v>9839</v>
      </c>
      <c r="F1102" s="64" t="s">
        <v>9684</v>
      </c>
      <c r="G1102" s="64" t="s">
        <v>3547</v>
      </c>
      <c r="H1102" s="64" t="s">
        <v>3564</v>
      </c>
      <c r="I1102" s="64">
        <v>20910</v>
      </c>
      <c r="J1102" s="64" t="s">
        <v>9840</v>
      </c>
      <c r="L1102" s="64">
        <v>3015851238</v>
      </c>
      <c r="M1102" s="64">
        <v>3015853261</v>
      </c>
      <c r="N1102" s="64" t="s">
        <v>9841</v>
      </c>
      <c r="O1102" s="64" t="s">
        <v>9842</v>
      </c>
      <c r="U1102" s="74" t="s">
        <v>9843</v>
      </c>
    </row>
    <row r="1103" spans="1:21" s="64" customFormat="1" hidden="1" outlineLevel="1">
      <c r="A1103" s="64" t="s">
        <v>9639</v>
      </c>
      <c r="D1103" s="64" t="s">
        <v>9640</v>
      </c>
      <c r="F1103" s="64" t="s">
        <v>7703</v>
      </c>
      <c r="G1103" s="64" t="s">
        <v>9628</v>
      </c>
      <c r="H1103" s="64" t="s">
        <v>3564</v>
      </c>
      <c r="I1103" s="64">
        <v>20601</v>
      </c>
      <c r="J1103" s="64" t="s">
        <v>9641</v>
      </c>
      <c r="L1103" s="64">
        <v>3013963827</v>
      </c>
      <c r="M1103" s="64">
        <v>3017058908</v>
      </c>
      <c r="N1103" s="64" t="s">
        <v>9642</v>
      </c>
      <c r="O1103" s="64" t="s">
        <v>9643</v>
      </c>
      <c r="U1103" s="74" t="s">
        <v>9644</v>
      </c>
    </row>
    <row r="1104" spans="1:21" s="64" customFormat="1" hidden="1" outlineLevel="1">
      <c r="A1104" s="64" t="s">
        <v>14275</v>
      </c>
      <c r="D1104" s="64" t="s">
        <v>14276</v>
      </c>
      <c r="F1104" s="64" t="s">
        <v>5625</v>
      </c>
      <c r="G1104" s="64" t="s">
        <v>9634</v>
      </c>
      <c r="H1104" s="64" t="s">
        <v>3564</v>
      </c>
      <c r="I1104" s="64">
        <v>21042</v>
      </c>
      <c r="J1104" s="64" t="s">
        <v>14277</v>
      </c>
      <c r="L1104" s="64">
        <v>4104658989</v>
      </c>
      <c r="M1104" s="64">
        <v>4104658989</v>
      </c>
      <c r="N1104" s="64" t="s">
        <v>14278</v>
      </c>
      <c r="O1104" s="64" t="s">
        <v>14279</v>
      </c>
      <c r="U1104" s="74" t="s">
        <v>14280</v>
      </c>
    </row>
    <row r="1105" spans="1:21" s="64" customFormat="1" hidden="1" outlineLevel="1">
      <c r="A1105" s="64" t="s">
        <v>9844</v>
      </c>
      <c r="D1105" s="64" t="s">
        <v>9845</v>
      </c>
      <c r="F1105" s="64" t="s">
        <v>9846</v>
      </c>
      <c r="G1105" s="64" t="s">
        <v>9589</v>
      </c>
      <c r="H1105" s="64" t="s">
        <v>3564</v>
      </c>
      <c r="I1105" s="64">
        <v>20623</v>
      </c>
      <c r="J1105" s="64" t="s">
        <v>9847</v>
      </c>
      <c r="L1105" s="64">
        <v>2403051136</v>
      </c>
      <c r="N1105" s="64" t="s">
        <v>9848</v>
      </c>
      <c r="O1105" s="64" t="s">
        <v>9849</v>
      </c>
      <c r="U1105" s="74" t="s">
        <v>9850</v>
      </c>
    </row>
    <row r="1106" spans="1:21" s="64" customFormat="1" hidden="1" outlineLevel="1">
      <c r="A1106" s="64" t="s">
        <v>9851</v>
      </c>
      <c r="D1106" s="64" t="s">
        <v>7531</v>
      </c>
      <c r="F1106" s="64" t="s">
        <v>6661</v>
      </c>
      <c r="G1106" s="64" t="s">
        <v>9602</v>
      </c>
      <c r="H1106" s="64" t="s">
        <v>655</v>
      </c>
      <c r="I1106" s="64">
        <v>22042</v>
      </c>
      <c r="J1106" s="64" t="s">
        <v>6576</v>
      </c>
      <c r="L1106" s="64">
        <v>7035641901</v>
      </c>
      <c r="M1106" s="64">
        <v>7032049076</v>
      </c>
      <c r="N1106" s="64" t="s">
        <v>802</v>
      </c>
      <c r="O1106" s="64" t="s">
        <v>803</v>
      </c>
      <c r="U1106" s="74" t="s">
        <v>9852</v>
      </c>
    </row>
    <row r="1107" spans="1:21" s="64" customFormat="1" hidden="1" outlineLevel="1">
      <c r="A1107" s="64" t="s">
        <v>9853</v>
      </c>
      <c r="D1107" s="64" t="s">
        <v>9854</v>
      </c>
      <c r="F1107" s="64" t="s">
        <v>9855</v>
      </c>
      <c r="G1107" s="64" t="s">
        <v>3547</v>
      </c>
      <c r="H1107" s="64" t="s">
        <v>3564</v>
      </c>
      <c r="I1107" s="64">
        <v>20832</v>
      </c>
      <c r="J1107" s="64" t="s">
        <v>9856</v>
      </c>
      <c r="L1107" s="64">
        <v>4102773470</v>
      </c>
      <c r="M1107" s="64">
        <v>4102773427</v>
      </c>
      <c r="N1107" s="64" t="s">
        <v>9857</v>
      </c>
      <c r="O1107" s="64" t="s">
        <v>9858</v>
      </c>
      <c r="U1107" s="74" t="s">
        <v>9859</v>
      </c>
    </row>
    <row r="1108" spans="1:21" s="64" customFormat="1" hidden="1" outlineLevel="1">
      <c r="A1108" s="64" t="s">
        <v>9860</v>
      </c>
      <c r="D1108" s="64" t="s">
        <v>9861</v>
      </c>
      <c r="F1108" s="64" t="s">
        <v>9862</v>
      </c>
      <c r="G1108" s="64" t="s">
        <v>3493</v>
      </c>
      <c r="H1108" s="64" t="s">
        <v>3564</v>
      </c>
      <c r="I1108" s="64">
        <v>21740</v>
      </c>
      <c r="J1108" s="64" t="s">
        <v>9863</v>
      </c>
      <c r="L1108" s="64">
        <v>2402916818</v>
      </c>
      <c r="N1108" s="64" t="s">
        <v>9864</v>
      </c>
      <c r="O1108" s="64" t="s">
        <v>9865</v>
      </c>
      <c r="U1108" s="74" t="s">
        <v>9866</v>
      </c>
    </row>
    <row r="1109" spans="1:21" s="64" customFormat="1" hidden="1" outlineLevel="1">
      <c r="A1109" s="64" t="s">
        <v>9867</v>
      </c>
      <c r="D1109" s="64" t="s">
        <v>9868</v>
      </c>
      <c r="F1109" s="64" t="s">
        <v>4343</v>
      </c>
      <c r="G1109" s="64" t="s">
        <v>9784</v>
      </c>
      <c r="H1109" s="64" t="s">
        <v>3564</v>
      </c>
      <c r="I1109" s="64">
        <v>21211</v>
      </c>
      <c r="J1109" s="64" t="s">
        <v>9869</v>
      </c>
      <c r="L1109" s="64">
        <v>4105859505</v>
      </c>
      <c r="M1109" s="64">
        <v>4105859509</v>
      </c>
      <c r="N1109" s="64" t="s">
        <v>9870</v>
      </c>
      <c r="O1109" s="64" t="s">
        <v>9871</v>
      </c>
      <c r="U1109" s="74" t="s">
        <v>9872</v>
      </c>
    </row>
    <row r="1110" spans="1:21" s="64" customFormat="1" hidden="1" outlineLevel="1">
      <c r="A1110" s="64" t="s">
        <v>9873</v>
      </c>
      <c r="D1110" s="64" t="s">
        <v>9874</v>
      </c>
      <c r="F1110" s="64" t="s">
        <v>4343</v>
      </c>
      <c r="G1110" s="64" t="s">
        <v>4343</v>
      </c>
      <c r="H1110" s="64" t="s">
        <v>3564</v>
      </c>
      <c r="I1110" s="64">
        <v>21228</v>
      </c>
      <c r="J1110" s="64" t="s">
        <v>9875</v>
      </c>
      <c r="L1110" s="64">
        <v>2403811506</v>
      </c>
      <c r="N1110" s="64" t="s">
        <v>9876</v>
      </c>
      <c r="O1110" s="64" t="s">
        <v>9877</v>
      </c>
      <c r="U1110" s="74" t="s">
        <v>9878</v>
      </c>
    </row>
    <row r="1111" spans="1:21" s="64" customFormat="1" hidden="1" outlineLevel="1">
      <c r="A1111" s="64" t="s">
        <v>9879</v>
      </c>
      <c r="D1111" s="64" t="s">
        <v>9880</v>
      </c>
      <c r="F1111" s="64" t="s">
        <v>6723</v>
      </c>
      <c r="G1111" s="64" t="s">
        <v>9597</v>
      </c>
      <c r="H1111" s="64" t="s">
        <v>3564</v>
      </c>
      <c r="I1111" s="64">
        <v>21113</v>
      </c>
      <c r="J1111" s="64" t="s">
        <v>9881</v>
      </c>
      <c r="L1111" s="64">
        <v>4433122069</v>
      </c>
      <c r="M1111" s="64">
        <v>4432968393</v>
      </c>
      <c r="N1111" s="64" t="s">
        <v>9882</v>
      </c>
      <c r="O1111" s="64" t="s">
        <v>9883</v>
      </c>
      <c r="U1111" s="74" t="s">
        <v>9884</v>
      </c>
    </row>
    <row r="1112" spans="1:21" s="64" customFormat="1" hidden="1" outlineLevel="1">
      <c r="A1112" s="64" t="s">
        <v>9885</v>
      </c>
      <c r="D1112" s="64" t="s">
        <v>9886</v>
      </c>
      <c r="F1112" s="64" t="s">
        <v>4293</v>
      </c>
      <c r="G1112" s="64" t="s">
        <v>3547</v>
      </c>
      <c r="H1112" s="64" t="s">
        <v>3564</v>
      </c>
      <c r="I1112" s="64">
        <v>20817</v>
      </c>
      <c r="J1112" s="64" t="s">
        <v>9887</v>
      </c>
      <c r="L1112" s="64">
        <v>2404211562</v>
      </c>
      <c r="M1112" s="64">
        <v>2403459017</v>
      </c>
      <c r="N1112" s="64" t="s">
        <v>9888</v>
      </c>
      <c r="O1112" s="64" t="s">
        <v>9889</v>
      </c>
      <c r="U1112" s="74" t="s">
        <v>9890</v>
      </c>
    </row>
    <row r="1113" spans="1:21" s="64" customFormat="1" hidden="1" outlineLevel="1">
      <c r="A1113" s="64" t="s">
        <v>9891</v>
      </c>
      <c r="D1113" s="64" t="s">
        <v>9892</v>
      </c>
      <c r="F1113" s="64" t="s">
        <v>9696</v>
      </c>
      <c r="G1113" s="64" t="s">
        <v>9589</v>
      </c>
      <c r="H1113" s="64" t="s">
        <v>3564</v>
      </c>
      <c r="I1113" s="64">
        <v>20774</v>
      </c>
      <c r="J1113" s="64" t="s">
        <v>9893</v>
      </c>
      <c r="L1113" s="64">
        <v>3013902774</v>
      </c>
      <c r="M1113" s="64">
        <v>3013907840</v>
      </c>
      <c r="N1113" s="64" t="s">
        <v>9894</v>
      </c>
      <c r="O1113" s="64" t="s">
        <v>9895</v>
      </c>
      <c r="U1113" s="74" t="s">
        <v>9896</v>
      </c>
    </row>
    <row r="1114" spans="1:21" s="64" customFormat="1" hidden="1" outlineLevel="1">
      <c r="A1114" s="64" t="s">
        <v>9897</v>
      </c>
      <c r="D1114" s="64" t="s">
        <v>9898</v>
      </c>
      <c r="F1114" s="64" t="s">
        <v>3740</v>
      </c>
      <c r="G1114" s="64" t="s">
        <v>9899</v>
      </c>
      <c r="H1114" s="64" t="s">
        <v>3564</v>
      </c>
      <c r="I1114" s="64">
        <v>20619</v>
      </c>
      <c r="J1114" s="64" t="s">
        <v>9900</v>
      </c>
      <c r="L1114" s="64">
        <v>3018625500</v>
      </c>
      <c r="M1114" s="64">
        <v>3018625502</v>
      </c>
      <c r="N1114" s="64" t="s">
        <v>9901</v>
      </c>
      <c r="O1114" s="64" t="s">
        <v>9902</v>
      </c>
      <c r="U1114" s="74" t="s">
        <v>9903</v>
      </c>
    </row>
    <row r="1115" spans="1:21" s="64" customFormat="1" hidden="1" outlineLevel="1">
      <c r="A1115" s="64" t="s">
        <v>9904</v>
      </c>
      <c r="D1115" s="64" t="s">
        <v>9905</v>
      </c>
      <c r="F1115" s="64" t="s">
        <v>5625</v>
      </c>
      <c r="G1115" s="64" t="s">
        <v>9634</v>
      </c>
      <c r="H1115" s="64" t="s">
        <v>3564</v>
      </c>
      <c r="I1115" s="64">
        <v>21043</v>
      </c>
      <c r="J1115" s="64" t="s">
        <v>9906</v>
      </c>
      <c r="L1115" s="64">
        <v>4107509203</v>
      </c>
      <c r="M1115" s="64">
        <v>4259620047</v>
      </c>
      <c r="N1115" s="64" t="s">
        <v>9907</v>
      </c>
      <c r="O1115" s="64" t="s">
        <v>9908</v>
      </c>
      <c r="U1115" s="74" t="s">
        <v>9909</v>
      </c>
    </row>
    <row r="1116" spans="1:21" s="64" customFormat="1" hidden="1" outlineLevel="1">
      <c r="A1116" s="64" t="s">
        <v>9910</v>
      </c>
      <c r="D1116" s="64" t="s">
        <v>9911</v>
      </c>
      <c r="F1116" s="64" t="s">
        <v>9647</v>
      </c>
      <c r="G1116" s="64" t="s">
        <v>9634</v>
      </c>
      <c r="H1116" s="64" t="s">
        <v>3564</v>
      </c>
      <c r="I1116" s="64">
        <v>20759</v>
      </c>
      <c r="J1116" s="64" t="s">
        <v>9912</v>
      </c>
      <c r="L1116" s="64">
        <v>3018304028</v>
      </c>
      <c r="M1116" s="64">
        <v>8665365974</v>
      </c>
      <c r="N1116" s="64" t="s">
        <v>9913</v>
      </c>
      <c r="O1116" s="64" t="s">
        <v>9914</v>
      </c>
      <c r="U1116" s="74" t="s">
        <v>9915</v>
      </c>
    </row>
    <row r="1117" spans="1:21" s="64" customFormat="1" hidden="1" outlineLevel="1">
      <c r="A1117" s="64" t="s">
        <v>9916</v>
      </c>
      <c r="D1117" s="64" t="s">
        <v>9917</v>
      </c>
      <c r="F1117" s="64" t="s">
        <v>3493</v>
      </c>
      <c r="G1117" s="64" t="s">
        <v>9602</v>
      </c>
      <c r="H1117" s="64" t="s">
        <v>5968</v>
      </c>
      <c r="I1117" s="64">
        <v>20005</v>
      </c>
      <c r="J1117" s="64" t="s">
        <v>9918</v>
      </c>
      <c r="L1117" s="64">
        <v>2024704806</v>
      </c>
      <c r="M1117" s="64">
        <v>8882654689</v>
      </c>
      <c r="N1117" s="64" t="s">
        <v>9919</v>
      </c>
      <c r="O1117" s="64" t="s">
        <v>9920</v>
      </c>
      <c r="U1117" s="74" t="s">
        <v>9921</v>
      </c>
    </row>
    <row r="1118" spans="1:21" s="64" customFormat="1" hidden="1" outlineLevel="1">
      <c r="A1118" s="64" t="s">
        <v>9922</v>
      </c>
      <c r="D1118" s="64" t="s">
        <v>9923</v>
      </c>
      <c r="F1118" s="64" t="s">
        <v>9924</v>
      </c>
      <c r="G1118" s="64" t="s">
        <v>9589</v>
      </c>
      <c r="H1118" s="64" t="s">
        <v>3564</v>
      </c>
      <c r="I1118" s="64">
        <v>20721</v>
      </c>
      <c r="J1118" s="64" t="s">
        <v>9925</v>
      </c>
      <c r="L1118" s="64">
        <v>3014592828</v>
      </c>
      <c r="M1118" s="64">
        <v>3017696994</v>
      </c>
      <c r="N1118" s="64" t="s">
        <v>9926</v>
      </c>
      <c r="O1118" s="64" t="s">
        <v>9927</v>
      </c>
      <c r="U1118" s="74" t="s">
        <v>9928</v>
      </c>
    </row>
    <row r="1119" spans="1:21" s="64" customFormat="1" hidden="1" outlineLevel="1">
      <c r="A1119" s="64" t="s">
        <v>5494</v>
      </c>
      <c r="D1119" s="64" t="s">
        <v>9929</v>
      </c>
      <c r="F1119" s="64" t="s">
        <v>9667</v>
      </c>
      <c r="G1119" s="64" t="s">
        <v>9589</v>
      </c>
      <c r="H1119" s="64" t="s">
        <v>3564</v>
      </c>
      <c r="I1119" s="64">
        <v>20770</v>
      </c>
      <c r="J1119" s="64" t="s">
        <v>9930</v>
      </c>
      <c r="L1119" s="64">
        <v>4104725000</v>
      </c>
      <c r="M1119" s="64">
        <v>2405424903</v>
      </c>
      <c r="N1119" s="64" t="s">
        <v>9931</v>
      </c>
      <c r="O1119" s="64" t="s">
        <v>9932</v>
      </c>
      <c r="U1119" s="74" t="s">
        <v>9933</v>
      </c>
    </row>
    <row r="1120" spans="1:21" s="64" customFormat="1" hidden="1" outlineLevel="1">
      <c r="A1120" s="64" t="s">
        <v>9934</v>
      </c>
      <c r="D1120" s="64" t="s">
        <v>9935</v>
      </c>
      <c r="F1120" s="64" t="s">
        <v>4343</v>
      </c>
      <c r="G1120" s="64" t="s">
        <v>9936</v>
      </c>
      <c r="H1120" s="64" t="s">
        <v>3564</v>
      </c>
      <c r="I1120" s="64">
        <v>21236</v>
      </c>
      <c r="J1120" s="64" t="s">
        <v>9937</v>
      </c>
      <c r="L1120" s="64">
        <v>4105383698</v>
      </c>
      <c r="N1120" s="64" t="s">
        <v>9938</v>
      </c>
      <c r="O1120" s="64" t="s">
        <v>9939</v>
      </c>
      <c r="U1120" s="74" t="s">
        <v>9940</v>
      </c>
    </row>
    <row r="1121" spans="1:21" s="64" customFormat="1" hidden="1" outlineLevel="1">
      <c r="A1121" s="64" t="s">
        <v>9941</v>
      </c>
      <c r="D1121" s="64" t="s">
        <v>9942</v>
      </c>
      <c r="F1121" s="64" t="s">
        <v>7630</v>
      </c>
      <c r="G1121" s="64" t="s">
        <v>9589</v>
      </c>
      <c r="H1121" s="64" t="s">
        <v>3564</v>
      </c>
      <c r="I1121" s="64">
        <v>21045</v>
      </c>
      <c r="J1121" s="64" t="s">
        <v>9943</v>
      </c>
      <c r="L1121" s="64">
        <v>2407532064</v>
      </c>
      <c r="M1121" s="64">
        <v>8885566232</v>
      </c>
      <c r="N1121" s="64" t="s">
        <v>9944</v>
      </c>
      <c r="O1121" s="64" t="s">
        <v>9945</v>
      </c>
      <c r="U1121" s="74" t="s">
        <v>9946</v>
      </c>
    </row>
    <row r="1122" spans="1:21" s="64" customFormat="1" hidden="1" outlineLevel="1">
      <c r="A1122" s="64" t="s">
        <v>9947</v>
      </c>
      <c r="D1122" s="64" t="s">
        <v>9948</v>
      </c>
      <c r="F1122" s="64" t="s">
        <v>4291</v>
      </c>
      <c r="G1122" s="64" t="s">
        <v>4343</v>
      </c>
      <c r="H1122" s="64" t="s">
        <v>3564</v>
      </c>
      <c r="I1122" s="64">
        <v>21117</v>
      </c>
      <c r="J1122" s="64" t="s">
        <v>4459</v>
      </c>
      <c r="L1122" s="64">
        <v>4106543312</v>
      </c>
      <c r="M1122" s="64">
        <v>4105101305</v>
      </c>
      <c r="N1122" s="64" t="s">
        <v>9949</v>
      </c>
      <c r="O1122" s="64" t="s">
        <v>9950</v>
      </c>
      <c r="U1122" s="74" t="s">
        <v>9631</v>
      </c>
    </row>
    <row r="1123" spans="1:21" s="64" customFormat="1" hidden="1" outlineLevel="1">
      <c r="A1123" s="64" t="s">
        <v>9951</v>
      </c>
      <c r="D1123" s="64" t="s">
        <v>9952</v>
      </c>
      <c r="F1123" s="64" t="s">
        <v>9953</v>
      </c>
      <c r="G1123" s="64" t="s">
        <v>9597</v>
      </c>
      <c r="H1123" s="64" t="s">
        <v>3564</v>
      </c>
      <c r="I1123" s="64">
        <v>21108</v>
      </c>
      <c r="J1123" s="64" t="s">
        <v>9954</v>
      </c>
      <c r="L1123" s="64">
        <v>4437956500</v>
      </c>
      <c r="M1123" s="64">
        <v>4437956507</v>
      </c>
      <c r="N1123" s="64" t="s">
        <v>9955</v>
      </c>
      <c r="O1123" s="64" t="s">
        <v>9956</v>
      </c>
      <c r="U1123" s="74" t="s">
        <v>9957</v>
      </c>
    </row>
    <row r="1124" spans="1:21" s="64" customFormat="1" hidden="1" outlineLevel="1">
      <c r="A1124" s="64" t="s">
        <v>9958</v>
      </c>
      <c r="D1124" s="64" t="s">
        <v>9959</v>
      </c>
      <c r="F1124" s="64" t="s">
        <v>5664</v>
      </c>
      <c r="G1124" s="64" t="s">
        <v>4343</v>
      </c>
      <c r="H1124" s="64" t="s">
        <v>3564</v>
      </c>
      <c r="I1124" s="64">
        <v>21244</v>
      </c>
      <c r="J1124" s="64" t="s">
        <v>9960</v>
      </c>
      <c r="L1124" s="64">
        <v>4434452212</v>
      </c>
      <c r="M1124" s="64">
        <v>4433451606</v>
      </c>
      <c r="N1124" s="64" t="s">
        <v>9961</v>
      </c>
      <c r="O1124" s="64" t="s">
        <v>9962</v>
      </c>
      <c r="U1124" s="74" t="s">
        <v>9963</v>
      </c>
    </row>
    <row r="1125" spans="1:21" s="64" customFormat="1" hidden="1" outlineLevel="1">
      <c r="A1125" s="64" t="s">
        <v>9964</v>
      </c>
      <c r="D1125" s="64" t="s">
        <v>9965</v>
      </c>
      <c r="F1125" s="64" t="s">
        <v>9696</v>
      </c>
      <c r="G1125" s="64" t="s">
        <v>9589</v>
      </c>
      <c r="H1125" s="64" t="s">
        <v>3564</v>
      </c>
      <c r="I1125" s="64">
        <v>20775</v>
      </c>
      <c r="J1125" s="64" t="s">
        <v>9966</v>
      </c>
      <c r="L1125" s="64">
        <v>3013504752</v>
      </c>
      <c r="N1125" s="64" t="s">
        <v>9967</v>
      </c>
      <c r="O1125" s="64" t="s">
        <v>9968</v>
      </c>
      <c r="U1125" s="74" t="s">
        <v>9969</v>
      </c>
    </row>
    <row r="1126" spans="1:21" s="64" customFormat="1" hidden="1" outlineLevel="1">
      <c r="A1126" s="64" t="s">
        <v>9970</v>
      </c>
      <c r="D1126" s="64" t="s">
        <v>9971</v>
      </c>
      <c r="F1126" s="64" t="s">
        <v>9972</v>
      </c>
      <c r="G1126" s="64" t="s">
        <v>9589</v>
      </c>
      <c r="H1126" s="64" t="s">
        <v>3564</v>
      </c>
      <c r="I1126" s="64">
        <v>20745</v>
      </c>
      <c r="J1126" s="64" t="s">
        <v>9973</v>
      </c>
      <c r="L1126" s="64">
        <v>3017497270</v>
      </c>
      <c r="M1126" s="64">
        <v>3017497667</v>
      </c>
      <c r="N1126" s="64" t="s">
        <v>9974</v>
      </c>
      <c r="O1126" s="64" t="s">
        <v>9975</v>
      </c>
      <c r="U1126" s="74" t="s">
        <v>9976</v>
      </c>
    </row>
    <row r="1127" spans="1:21" s="64" customFormat="1" hidden="1" outlineLevel="1">
      <c r="A1127" s="64" t="s">
        <v>9977</v>
      </c>
      <c r="D1127" s="64" t="s">
        <v>9978</v>
      </c>
      <c r="F1127" s="64" t="s">
        <v>4343</v>
      </c>
      <c r="G1127" s="64" t="s">
        <v>4343</v>
      </c>
      <c r="H1127" s="64" t="s">
        <v>3564</v>
      </c>
      <c r="I1127" s="64">
        <v>21220</v>
      </c>
      <c r="J1127" s="64" t="s">
        <v>9979</v>
      </c>
      <c r="L1127" s="64">
        <v>4103441256</v>
      </c>
      <c r="M1127" s="64">
        <v>4103441259</v>
      </c>
      <c r="N1127" s="64" t="s">
        <v>9980</v>
      </c>
      <c r="O1127" s="64" t="s">
        <v>9981</v>
      </c>
      <c r="U1127" s="74" t="s">
        <v>9982</v>
      </c>
    </row>
    <row r="1128" spans="1:21" s="64" customFormat="1" hidden="1" outlineLevel="1">
      <c r="A1128" s="64" t="s">
        <v>9983</v>
      </c>
      <c r="D1128" s="64" t="s">
        <v>9984</v>
      </c>
      <c r="F1128" s="64" t="s">
        <v>5628</v>
      </c>
      <c r="G1128" s="64" t="s">
        <v>3547</v>
      </c>
      <c r="H1128" s="64" t="s">
        <v>3564</v>
      </c>
      <c r="I1128" s="64">
        <v>20850</v>
      </c>
      <c r="J1128" s="64" t="s">
        <v>9985</v>
      </c>
      <c r="L1128" s="64">
        <v>3014246857</v>
      </c>
      <c r="N1128" s="64" t="s">
        <v>9986</v>
      </c>
      <c r="O1128" s="64" t="s">
        <v>9987</v>
      </c>
      <c r="U1128" s="74" t="s">
        <v>9988</v>
      </c>
    </row>
    <row r="1129" spans="1:21" s="64" customFormat="1" hidden="1" outlineLevel="1">
      <c r="A1129" s="64" t="s">
        <v>6984</v>
      </c>
      <c r="D1129" s="64" t="s">
        <v>4031</v>
      </c>
      <c r="F1129" s="64" t="s">
        <v>4293</v>
      </c>
      <c r="G1129" s="64" t="s">
        <v>3547</v>
      </c>
      <c r="H1129" s="64" t="s">
        <v>3564</v>
      </c>
      <c r="I1129" s="64">
        <v>20814</v>
      </c>
      <c r="J1129" s="64" t="s">
        <v>9989</v>
      </c>
      <c r="L1129" s="64">
        <v>3016544000</v>
      </c>
      <c r="N1129" s="64" t="s">
        <v>4728</v>
      </c>
      <c r="O1129" s="64" t="s">
        <v>9990</v>
      </c>
      <c r="U1129" s="74" t="s">
        <v>9991</v>
      </c>
    </row>
    <row r="1130" spans="1:21" s="64" customFormat="1" hidden="1" outlineLevel="1">
      <c r="A1130" s="64" t="s">
        <v>9992</v>
      </c>
      <c r="D1130" s="64" t="s">
        <v>9993</v>
      </c>
      <c r="F1130" s="64" t="s">
        <v>9684</v>
      </c>
      <c r="G1130" s="64" t="s">
        <v>3547</v>
      </c>
      <c r="H1130" s="64" t="s">
        <v>3564</v>
      </c>
      <c r="I1130" s="64">
        <v>20906</v>
      </c>
      <c r="J1130" s="64" t="s">
        <v>9994</v>
      </c>
      <c r="L1130" s="64">
        <v>8005819728</v>
      </c>
      <c r="N1130" s="64" t="s">
        <v>9995</v>
      </c>
      <c r="O1130" s="64" t="s">
        <v>9996</v>
      </c>
      <c r="U1130" s="74" t="s">
        <v>9733</v>
      </c>
    </row>
    <row r="1131" spans="1:21" s="64" customFormat="1" hidden="1" outlineLevel="1">
      <c r="A1131" s="64" t="s">
        <v>9997</v>
      </c>
      <c r="D1131" s="64" t="s">
        <v>9998</v>
      </c>
      <c r="F1131" s="64" t="s">
        <v>4343</v>
      </c>
      <c r="G1131" s="64" t="s">
        <v>4343</v>
      </c>
      <c r="H1131" s="64" t="s">
        <v>3564</v>
      </c>
      <c r="I1131" s="64">
        <v>21244</v>
      </c>
      <c r="J1131" s="64" t="s">
        <v>9999</v>
      </c>
      <c r="L1131" s="64">
        <v>4102779781</v>
      </c>
      <c r="N1131" s="64" t="s">
        <v>10000</v>
      </c>
      <c r="O1131" s="64" t="s">
        <v>10001</v>
      </c>
      <c r="U1131" s="74" t="s">
        <v>9631</v>
      </c>
    </row>
    <row r="1132" spans="1:21" s="64" customFormat="1" hidden="1" outlineLevel="1">
      <c r="A1132" s="64" t="s">
        <v>10002</v>
      </c>
      <c r="D1132" s="64" t="s">
        <v>10003</v>
      </c>
      <c r="F1132" s="64" t="s">
        <v>4343</v>
      </c>
      <c r="G1132" s="64" t="s">
        <v>9634</v>
      </c>
      <c r="H1132" s="64" t="s">
        <v>3564</v>
      </c>
      <c r="I1132" s="64">
        <v>21012</v>
      </c>
      <c r="J1132" s="64" t="s">
        <v>10004</v>
      </c>
      <c r="L1132" s="64">
        <v>4109883770</v>
      </c>
      <c r="M1132" s="64">
        <v>4109882320</v>
      </c>
      <c r="N1132" s="64" t="s">
        <v>10005</v>
      </c>
      <c r="O1132" s="64" t="s">
        <v>10006</v>
      </c>
      <c r="U1132" s="74" t="s">
        <v>10007</v>
      </c>
    </row>
    <row r="1133" spans="1:21" s="64" customFormat="1" hidden="1" outlineLevel="1">
      <c r="A1133" s="64" t="s">
        <v>10008</v>
      </c>
      <c r="D1133" s="64" t="s">
        <v>10009</v>
      </c>
      <c r="F1133" s="64" t="s">
        <v>7630</v>
      </c>
      <c r="G1133" s="64" t="s">
        <v>9634</v>
      </c>
      <c r="H1133" s="64" t="s">
        <v>3564</v>
      </c>
      <c r="I1133" s="64">
        <v>21045</v>
      </c>
      <c r="J1133" s="64" t="s">
        <v>10010</v>
      </c>
      <c r="L1133" s="64">
        <v>4107502973</v>
      </c>
      <c r="M1133" s="64">
        <v>8888523715</v>
      </c>
      <c r="N1133" s="64" t="s">
        <v>10011</v>
      </c>
      <c r="O1133" s="64" t="s">
        <v>10012</v>
      </c>
      <c r="U1133" s="74" t="s">
        <v>10013</v>
      </c>
    </row>
    <row r="1134" spans="1:21" s="64" customFormat="1" hidden="1" outlineLevel="1">
      <c r="A1134" s="64" t="s">
        <v>10014</v>
      </c>
      <c r="D1134" s="64" t="s">
        <v>10015</v>
      </c>
      <c r="F1134" s="64" t="s">
        <v>9696</v>
      </c>
      <c r="G1134" s="64" t="s">
        <v>9589</v>
      </c>
      <c r="H1134" s="64" t="s">
        <v>3564</v>
      </c>
      <c r="I1134" s="64">
        <v>20774</v>
      </c>
      <c r="J1134" s="64" t="s">
        <v>10016</v>
      </c>
      <c r="L1134" s="64">
        <v>3019792221</v>
      </c>
      <c r="M1134" s="64">
        <v>7088017901</v>
      </c>
      <c r="N1134" s="64" t="s">
        <v>10017</v>
      </c>
      <c r="O1134" s="64" t="s">
        <v>10018</v>
      </c>
      <c r="U1134" s="74" t="s">
        <v>10019</v>
      </c>
    </row>
    <row r="1135" spans="1:21" s="64" customFormat="1" hidden="1" outlineLevel="1">
      <c r="A1135" s="64" t="s">
        <v>5175</v>
      </c>
      <c r="D1135" s="64" t="s">
        <v>10020</v>
      </c>
      <c r="F1135" s="64" t="s">
        <v>4416</v>
      </c>
      <c r="G1135" s="64" t="s">
        <v>9602</v>
      </c>
      <c r="H1135" s="64" t="s">
        <v>4417</v>
      </c>
      <c r="I1135" s="64">
        <v>45459</v>
      </c>
      <c r="J1135" s="64" t="s">
        <v>10021</v>
      </c>
      <c r="L1135" s="64">
        <v>9373121345</v>
      </c>
      <c r="M1135" s="64">
        <v>9373121346</v>
      </c>
      <c r="N1135" s="64" t="s">
        <v>10022</v>
      </c>
      <c r="O1135" s="64" t="s">
        <v>10023</v>
      </c>
      <c r="U1135" s="74" t="s">
        <v>9699</v>
      </c>
    </row>
    <row r="1136" spans="1:21" s="64" customFormat="1" hidden="1" outlineLevel="1">
      <c r="A1136" s="64" t="s">
        <v>10024</v>
      </c>
      <c r="D1136" s="64" t="s">
        <v>10025</v>
      </c>
      <c r="F1136" s="64" t="s">
        <v>9647</v>
      </c>
      <c r="G1136" s="64" t="s">
        <v>9634</v>
      </c>
      <c r="H1136" s="64" t="s">
        <v>3564</v>
      </c>
      <c r="I1136" s="64">
        <v>20759</v>
      </c>
      <c r="J1136" s="64" t="s">
        <v>10026</v>
      </c>
      <c r="L1136" s="64">
        <v>3013327331</v>
      </c>
      <c r="M1136" s="64">
        <v>3014982150</v>
      </c>
      <c r="N1136" s="64" t="s">
        <v>10027</v>
      </c>
      <c r="O1136" s="64" t="s">
        <v>10028</v>
      </c>
      <c r="U1136" s="74" t="s">
        <v>10029</v>
      </c>
    </row>
    <row r="1137" spans="1:21" s="64" customFormat="1" hidden="1" outlineLevel="1">
      <c r="A1137" s="64" t="s">
        <v>3771</v>
      </c>
      <c r="D1137" s="64" t="s">
        <v>10030</v>
      </c>
      <c r="F1137" s="64" t="s">
        <v>3556</v>
      </c>
      <c r="G1137" s="64" t="s">
        <v>9602</v>
      </c>
      <c r="H1137" s="64" t="s">
        <v>644</v>
      </c>
      <c r="I1137" s="64">
        <v>75038</v>
      </c>
      <c r="J1137" s="64" t="s">
        <v>4466</v>
      </c>
      <c r="L1137" s="64">
        <v>9723312730</v>
      </c>
      <c r="M1137" s="64">
        <v>9723312610</v>
      </c>
      <c r="N1137" s="64" t="s">
        <v>10031</v>
      </c>
      <c r="O1137" s="64" t="s">
        <v>10032</v>
      </c>
      <c r="U1137" s="74" t="s">
        <v>9988</v>
      </c>
    </row>
    <row r="1138" spans="1:21" s="64" customFormat="1" hidden="1" outlineLevel="1">
      <c r="A1138" s="64" t="s">
        <v>5495</v>
      </c>
      <c r="D1138" s="64" t="s">
        <v>10033</v>
      </c>
      <c r="F1138" s="64" t="s">
        <v>4298</v>
      </c>
      <c r="G1138" s="64" t="s">
        <v>9602</v>
      </c>
      <c r="H1138" s="64" t="s">
        <v>4297</v>
      </c>
      <c r="I1138" s="64">
        <v>19317</v>
      </c>
      <c r="J1138" s="64" t="s">
        <v>4467</v>
      </c>
      <c r="L1138" s="64">
        <v>6104597900</v>
      </c>
      <c r="M1138" s="64">
        <v>6104597950</v>
      </c>
      <c r="N1138" s="64" t="s">
        <v>10034</v>
      </c>
      <c r="O1138" s="64" t="s">
        <v>10035</v>
      </c>
      <c r="U1138" s="74" t="s">
        <v>10036</v>
      </c>
    </row>
    <row r="1139" spans="1:21" s="64" customFormat="1" hidden="1" outlineLevel="1">
      <c r="A1139" s="64" t="s">
        <v>10037</v>
      </c>
      <c r="D1139" s="64" t="s">
        <v>10038</v>
      </c>
      <c r="F1139" s="64" t="s">
        <v>4432</v>
      </c>
      <c r="G1139" s="64" t="s">
        <v>3547</v>
      </c>
      <c r="H1139" s="64" t="s">
        <v>3564</v>
      </c>
      <c r="I1139" s="64">
        <v>20878</v>
      </c>
      <c r="J1139" s="64" t="s">
        <v>10039</v>
      </c>
      <c r="L1139" s="64">
        <v>3013358384</v>
      </c>
      <c r="M1139" s="64">
        <v>3014245956</v>
      </c>
      <c r="N1139" s="64" t="s">
        <v>10040</v>
      </c>
      <c r="O1139" s="64" t="s">
        <v>10041</v>
      </c>
      <c r="U1139" s="74" t="s">
        <v>9651</v>
      </c>
    </row>
    <row r="1140" spans="1:21" s="64" customFormat="1" hidden="1" outlineLevel="1">
      <c r="A1140" s="64" t="s">
        <v>10042</v>
      </c>
      <c r="D1140" s="64" t="s">
        <v>10043</v>
      </c>
      <c r="F1140" s="64" t="s">
        <v>9616</v>
      </c>
      <c r="G1140" s="64" t="s">
        <v>9589</v>
      </c>
      <c r="H1140" s="64" t="s">
        <v>3564</v>
      </c>
      <c r="I1140" s="64">
        <v>20785</v>
      </c>
      <c r="J1140" s="64" t="s">
        <v>10044</v>
      </c>
      <c r="L1140" s="64">
        <v>3019184070</v>
      </c>
      <c r="M1140" s="64">
        <v>3019184071</v>
      </c>
      <c r="N1140" s="64" t="s">
        <v>10045</v>
      </c>
      <c r="O1140" s="64" t="s">
        <v>10046</v>
      </c>
      <c r="U1140" s="74" t="s">
        <v>9963</v>
      </c>
    </row>
    <row r="1141" spans="1:21" s="64" customFormat="1" hidden="1" outlineLevel="1">
      <c r="A1141" s="64" t="s">
        <v>10047</v>
      </c>
      <c r="D1141" s="64" t="s">
        <v>10048</v>
      </c>
      <c r="F1141" s="64" t="s">
        <v>10049</v>
      </c>
      <c r="G1141" s="64" t="s">
        <v>9589</v>
      </c>
      <c r="H1141" s="64" t="s">
        <v>3564</v>
      </c>
      <c r="I1141" s="64">
        <v>20735</v>
      </c>
      <c r="J1141" s="64" t="s">
        <v>10050</v>
      </c>
      <c r="L1141" s="64">
        <v>3018990944</v>
      </c>
      <c r="M1141" s="64">
        <v>2403344848</v>
      </c>
      <c r="N1141" s="64" t="s">
        <v>10051</v>
      </c>
      <c r="O1141" s="64" t="s">
        <v>10052</v>
      </c>
      <c r="U1141" s="74" t="s">
        <v>10053</v>
      </c>
    </row>
    <row r="1142" spans="1:21" s="64" customFormat="1" hidden="1" outlineLevel="1">
      <c r="A1142" s="64" t="s">
        <v>10054</v>
      </c>
      <c r="D1142" s="64" t="s">
        <v>10055</v>
      </c>
      <c r="F1142" s="64" t="s">
        <v>5628</v>
      </c>
      <c r="G1142" s="64" t="s">
        <v>3547</v>
      </c>
      <c r="H1142" s="64" t="s">
        <v>3564</v>
      </c>
      <c r="I1142" s="64">
        <v>20852</v>
      </c>
      <c r="J1142" s="64" t="s">
        <v>10056</v>
      </c>
      <c r="L1142" s="64">
        <v>3019847400</v>
      </c>
      <c r="M1142" s="64">
        <v>3019847401</v>
      </c>
      <c r="N1142" s="64" t="s">
        <v>10057</v>
      </c>
      <c r="O1142" s="64" t="s">
        <v>10058</v>
      </c>
      <c r="U1142" s="74" t="s">
        <v>10059</v>
      </c>
    </row>
    <row r="1143" spans="1:21" s="64" customFormat="1" hidden="1" outlineLevel="1">
      <c r="A1143" s="64" t="s">
        <v>10060</v>
      </c>
      <c r="D1143" s="64" t="s">
        <v>10061</v>
      </c>
      <c r="F1143" s="64" t="s">
        <v>9749</v>
      </c>
      <c r="G1143" s="64" t="s">
        <v>9589</v>
      </c>
      <c r="H1143" s="64" t="s">
        <v>3564</v>
      </c>
      <c r="I1143" s="64">
        <v>20774</v>
      </c>
      <c r="J1143" s="64" t="s">
        <v>10062</v>
      </c>
      <c r="L1143" s="64">
        <v>8665587984</v>
      </c>
      <c r="M1143" s="64">
        <v>3018777974</v>
      </c>
      <c r="U1143" s="74" t="s">
        <v>10063</v>
      </c>
    </row>
    <row r="1144" spans="1:21" s="64" customFormat="1" hidden="1" outlineLevel="1">
      <c r="A1144" s="64" t="s">
        <v>10064</v>
      </c>
      <c r="D1144" s="64" t="s">
        <v>10065</v>
      </c>
      <c r="F1144" s="64" t="s">
        <v>5625</v>
      </c>
      <c r="G1144" s="64" t="s">
        <v>9634</v>
      </c>
      <c r="H1144" s="64" t="s">
        <v>3564</v>
      </c>
      <c r="I1144" s="64">
        <v>21043</v>
      </c>
      <c r="J1144" s="64" t="s">
        <v>10066</v>
      </c>
      <c r="L1144" s="64">
        <v>4109882200</v>
      </c>
      <c r="N1144" s="64" t="s">
        <v>10067</v>
      </c>
      <c r="U1144" s="74" t="s">
        <v>10068</v>
      </c>
    </row>
    <row r="1145" spans="1:21" s="64" customFormat="1" hidden="1" outlineLevel="1">
      <c r="A1145" s="64" t="s">
        <v>10069</v>
      </c>
      <c r="D1145" s="64" t="s">
        <v>10070</v>
      </c>
      <c r="F1145" s="64" t="s">
        <v>10071</v>
      </c>
      <c r="G1145" s="64" t="s">
        <v>9602</v>
      </c>
      <c r="H1145" s="64" t="s">
        <v>655</v>
      </c>
      <c r="I1145" s="64">
        <v>22182</v>
      </c>
      <c r="J1145" s="64" t="s">
        <v>10072</v>
      </c>
      <c r="L1145" s="64">
        <v>7032889300</v>
      </c>
      <c r="M1145" s="64">
        <v>7032889309</v>
      </c>
      <c r="N1145" s="64" t="s">
        <v>10073</v>
      </c>
      <c r="O1145" s="64" t="s">
        <v>10074</v>
      </c>
      <c r="U1145" s="74" t="s">
        <v>10075</v>
      </c>
    </row>
    <row r="1146" spans="1:21" s="64" customFormat="1" hidden="1" outlineLevel="1">
      <c r="A1146" s="64" t="s">
        <v>10076</v>
      </c>
      <c r="D1146" s="64" t="s">
        <v>10077</v>
      </c>
      <c r="F1146" s="64" t="s">
        <v>5631</v>
      </c>
      <c r="G1146" s="64" t="s">
        <v>9602</v>
      </c>
      <c r="H1146" s="64" t="s">
        <v>655</v>
      </c>
      <c r="I1146" s="64">
        <v>23219</v>
      </c>
      <c r="J1146" s="64" t="s">
        <v>10078</v>
      </c>
      <c r="L1146" s="64">
        <v>8044331104</v>
      </c>
      <c r="M1146" s="64">
        <v>8044331101</v>
      </c>
      <c r="N1146" s="64" t="s">
        <v>10079</v>
      </c>
      <c r="O1146" s="64" t="s">
        <v>10080</v>
      </c>
      <c r="U1146" s="74" t="s">
        <v>10081</v>
      </c>
    </row>
    <row r="1147" spans="1:21" s="64" customFormat="1" hidden="1" outlineLevel="1">
      <c r="A1147" s="64" t="s">
        <v>9645</v>
      </c>
      <c r="D1147" s="64" t="s">
        <v>9646</v>
      </c>
      <c r="F1147" s="64" t="s">
        <v>9647</v>
      </c>
      <c r="G1147" s="64" t="s">
        <v>9634</v>
      </c>
      <c r="H1147" s="64" t="s">
        <v>3564</v>
      </c>
      <c r="I1147" s="64">
        <v>20759</v>
      </c>
      <c r="J1147" s="64" t="s">
        <v>9648</v>
      </c>
      <c r="L1147" s="64">
        <v>8888350783</v>
      </c>
      <c r="M1147" s="64">
        <v>2025179172</v>
      </c>
      <c r="N1147" s="64" t="s">
        <v>9649</v>
      </c>
      <c r="O1147" s="64" t="s">
        <v>9650</v>
      </c>
      <c r="U1147" s="74" t="s">
        <v>9651</v>
      </c>
    </row>
    <row r="1148" spans="1:21" s="64" customFormat="1" hidden="1" outlineLevel="1">
      <c r="A1148" s="64" t="s">
        <v>10082</v>
      </c>
      <c r="D1148" s="64" t="s">
        <v>10083</v>
      </c>
      <c r="F1148" s="64" t="s">
        <v>9846</v>
      </c>
      <c r="G1148" s="64" t="s">
        <v>9589</v>
      </c>
      <c r="H1148" s="64" t="s">
        <v>3564</v>
      </c>
      <c r="I1148" s="64">
        <v>20623</v>
      </c>
      <c r="J1148" s="64" t="s">
        <v>10084</v>
      </c>
      <c r="L1148" s="64">
        <v>3012545248</v>
      </c>
      <c r="M1148" s="64">
        <v>3017827553</v>
      </c>
      <c r="N1148" s="64" t="s">
        <v>10085</v>
      </c>
      <c r="O1148" s="64" t="s">
        <v>10086</v>
      </c>
      <c r="U1148" s="74" t="s">
        <v>10087</v>
      </c>
    </row>
    <row r="1149" spans="1:21" s="64" customFormat="1" hidden="1" outlineLevel="1">
      <c r="A1149" s="64" t="s">
        <v>10088</v>
      </c>
      <c r="D1149" s="64" t="s">
        <v>10089</v>
      </c>
      <c r="F1149" s="64" t="s">
        <v>4343</v>
      </c>
      <c r="G1149" s="64" t="s">
        <v>4343</v>
      </c>
      <c r="H1149" s="64" t="s">
        <v>3564</v>
      </c>
      <c r="I1149" s="64">
        <v>21218</v>
      </c>
      <c r="J1149" s="64" t="s">
        <v>10090</v>
      </c>
      <c r="L1149" s="64">
        <v>4102437656</v>
      </c>
      <c r="M1149" s="64">
        <v>4102437655</v>
      </c>
      <c r="N1149" s="64" t="s">
        <v>10091</v>
      </c>
      <c r="O1149" s="64" t="s">
        <v>10092</v>
      </c>
      <c r="U1149" s="74" t="s">
        <v>10093</v>
      </c>
    </row>
    <row r="1150" spans="1:21" s="64" customFormat="1" hidden="1" outlineLevel="1">
      <c r="A1150" s="64" t="s">
        <v>10094</v>
      </c>
      <c r="D1150" s="64" t="s">
        <v>10095</v>
      </c>
      <c r="F1150" s="64" t="s">
        <v>10096</v>
      </c>
      <c r="G1150" s="64" t="s">
        <v>9589</v>
      </c>
      <c r="H1150" s="64" t="s">
        <v>3564</v>
      </c>
      <c r="I1150" s="64">
        <v>20706</v>
      </c>
      <c r="J1150" s="64" t="s">
        <v>10097</v>
      </c>
      <c r="L1150" s="64">
        <v>3017314653</v>
      </c>
      <c r="M1150" s="64">
        <v>8885086410</v>
      </c>
      <c r="N1150" s="64" t="s">
        <v>10098</v>
      </c>
      <c r="O1150" s="64" t="s">
        <v>10099</v>
      </c>
      <c r="U1150" s="74" t="s">
        <v>10100</v>
      </c>
    </row>
    <row r="1151" spans="1:21" s="64" customFormat="1" hidden="1" outlineLevel="1">
      <c r="A1151" s="64" t="s">
        <v>10101</v>
      </c>
      <c r="D1151" s="64" t="s">
        <v>10102</v>
      </c>
      <c r="F1151" s="64" t="s">
        <v>10103</v>
      </c>
      <c r="G1151" s="64" t="s">
        <v>4343</v>
      </c>
      <c r="H1151" s="64" t="s">
        <v>3564</v>
      </c>
      <c r="I1151" s="64">
        <v>21228</v>
      </c>
      <c r="J1151" s="64" t="s">
        <v>10104</v>
      </c>
      <c r="L1151" s="64">
        <v>3015606999</v>
      </c>
      <c r="M1151" s="64">
        <v>3015604154</v>
      </c>
      <c r="N1151" s="64" t="s">
        <v>10105</v>
      </c>
      <c r="O1151" s="64" t="s">
        <v>10106</v>
      </c>
      <c r="U1151" s="74" t="s">
        <v>10107</v>
      </c>
    </row>
    <row r="1152" spans="1:21" s="64" customFormat="1" hidden="1" outlineLevel="1">
      <c r="A1152" s="64" t="s">
        <v>10108</v>
      </c>
      <c r="D1152" s="64" t="s">
        <v>10109</v>
      </c>
      <c r="F1152" s="64" t="s">
        <v>9684</v>
      </c>
      <c r="G1152" s="64" t="s">
        <v>3547</v>
      </c>
      <c r="H1152" s="64" t="s">
        <v>3564</v>
      </c>
      <c r="I1152" s="64">
        <v>20910</v>
      </c>
      <c r="J1152" s="64" t="s">
        <v>10110</v>
      </c>
      <c r="L1152" s="64">
        <v>3015877077</v>
      </c>
      <c r="M1152" s="64">
        <v>3015872447</v>
      </c>
      <c r="N1152" s="64" t="s">
        <v>10111</v>
      </c>
      <c r="O1152" s="64" t="s">
        <v>10112</v>
      </c>
      <c r="U1152" s="74" t="s">
        <v>10113</v>
      </c>
    </row>
    <row r="1153" spans="1:21" s="64" customFormat="1" hidden="1" outlineLevel="1">
      <c r="A1153" s="64" t="s">
        <v>10114</v>
      </c>
      <c r="D1153" s="64" t="s">
        <v>10115</v>
      </c>
      <c r="F1153" s="64" t="s">
        <v>7722</v>
      </c>
      <c r="G1153" s="64" t="s">
        <v>9634</v>
      </c>
      <c r="H1153" s="64" t="s">
        <v>3564</v>
      </c>
      <c r="I1153" s="64">
        <v>21163</v>
      </c>
      <c r="J1153" s="64" t="s">
        <v>10116</v>
      </c>
      <c r="L1153" s="64">
        <v>4439555107</v>
      </c>
      <c r="M1153" s="64">
        <v>4802475791</v>
      </c>
      <c r="N1153" s="64" t="s">
        <v>10117</v>
      </c>
      <c r="O1153" s="64" t="s">
        <v>10118</v>
      </c>
      <c r="U1153" s="74" t="s">
        <v>9733</v>
      </c>
    </row>
    <row r="1154" spans="1:21" s="64" customFormat="1" hidden="1" outlineLevel="1">
      <c r="A1154" s="64" t="s">
        <v>10119</v>
      </c>
      <c r="D1154" s="64" t="s">
        <v>10120</v>
      </c>
      <c r="F1154" s="64" t="s">
        <v>9924</v>
      </c>
      <c r="G1154" s="64" t="s">
        <v>9589</v>
      </c>
      <c r="H1154" s="64" t="s">
        <v>3564</v>
      </c>
      <c r="I1154" s="64">
        <v>20715</v>
      </c>
      <c r="J1154" s="64" t="s">
        <v>10121</v>
      </c>
      <c r="L1154" s="64">
        <v>3013831408</v>
      </c>
      <c r="M1154" s="64">
        <v>3013831569</v>
      </c>
      <c r="N1154" s="64" t="s">
        <v>10122</v>
      </c>
      <c r="O1154" s="64" t="s">
        <v>10123</v>
      </c>
      <c r="U1154" s="74" t="s">
        <v>10124</v>
      </c>
    </row>
    <row r="1155" spans="1:21" s="64" customFormat="1" hidden="1" outlineLevel="1">
      <c r="A1155" s="64" t="s">
        <v>10125</v>
      </c>
      <c r="D1155" s="64" t="s">
        <v>10126</v>
      </c>
      <c r="F1155" s="64" t="s">
        <v>10127</v>
      </c>
      <c r="G1155" s="64" t="s">
        <v>9589</v>
      </c>
      <c r="H1155" s="64" t="s">
        <v>3564</v>
      </c>
      <c r="I1155" s="64">
        <v>20749</v>
      </c>
      <c r="J1155" s="64" t="s">
        <v>10128</v>
      </c>
      <c r="L1155" s="64">
        <v>8005171532</v>
      </c>
      <c r="M1155" s="64">
        <v>8885171350</v>
      </c>
      <c r="N1155" s="64" t="s">
        <v>10129</v>
      </c>
      <c r="O1155" s="64" t="s">
        <v>10130</v>
      </c>
      <c r="U1155" s="74" t="s">
        <v>10131</v>
      </c>
    </row>
    <row r="1156" spans="1:21" s="64" customFormat="1" hidden="1" outlineLevel="1">
      <c r="A1156" s="64" t="s">
        <v>10132</v>
      </c>
      <c r="D1156" s="64" t="s">
        <v>10133</v>
      </c>
      <c r="F1156" s="64" t="s">
        <v>9862</v>
      </c>
      <c r="G1156" s="64" t="s">
        <v>3493</v>
      </c>
      <c r="H1156" s="64" t="s">
        <v>3564</v>
      </c>
      <c r="I1156" s="64">
        <v>21740</v>
      </c>
      <c r="J1156" s="64" t="s">
        <v>10134</v>
      </c>
      <c r="L1156" s="64">
        <v>3017669400</v>
      </c>
      <c r="M1156" s="64">
        <v>8882803263</v>
      </c>
      <c r="N1156" s="64" t="s">
        <v>10135</v>
      </c>
      <c r="O1156" s="64" t="s">
        <v>10136</v>
      </c>
      <c r="U1156" s="74" t="s">
        <v>9733</v>
      </c>
    </row>
    <row r="1157" spans="1:21" s="64" customFormat="1" hidden="1" outlineLevel="1">
      <c r="A1157" s="64" t="s">
        <v>10137</v>
      </c>
      <c r="D1157" s="64" t="s">
        <v>10138</v>
      </c>
      <c r="F1157" s="64" t="s">
        <v>5609</v>
      </c>
      <c r="G1157" s="64" t="s">
        <v>9589</v>
      </c>
      <c r="H1157" s="64" t="s">
        <v>3564</v>
      </c>
      <c r="I1157" s="64">
        <v>20785</v>
      </c>
      <c r="J1157" s="64" t="s">
        <v>10139</v>
      </c>
      <c r="L1157" s="64">
        <v>3015090741</v>
      </c>
      <c r="M1157" s="64">
        <v>6109803578</v>
      </c>
      <c r="N1157" s="64" t="s">
        <v>10140</v>
      </c>
      <c r="O1157" s="64" t="s">
        <v>10141</v>
      </c>
      <c r="U1157" s="74" t="s">
        <v>10142</v>
      </c>
    </row>
    <row r="1158" spans="1:21" s="64" customFormat="1" hidden="1" outlineLevel="1">
      <c r="A1158" s="64" t="s">
        <v>10143</v>
      </c>
      <c r="D1158" s="64" t="s">
        <v>10144</v>
      </c>
      <c r="F1158" s="64" t="s">
        <v>9855</v>
      </c>
      <c r="G1158" s="64" t="s">
        <v>3547</v>
      </c>
      <c r="H1158" s="64" t="s">
        <v>3564</v>
      </c>
      <c r="I1158" s="64">
        <v>20832</v>
      </c>
      <c r="J1158" s="64" t="s">
        <v>10145</v>
      </c>
      <c r="L1158" s="64">
        <v>8007236919</v>
      </c>
      <c r="M1158" s="64">
        <v>3019246866</v>
      </c>
      <c r="N1158" s="64" t="s">
        <v>10146</v>
      </c>
      <c r="O1158" s="64" t="s">
        <v>10147</v>
      </c>
      <c r="U1158" s="74" t="s">
        <v>10148</v>
      </c>
    </row>
    <row r="1159" spans="1:21" s="64" customFormat="1" hidden="1" outlineLevel="1">
      <c r="A1159" s="64" t="s">
        <v>10149</v>
      </c>
      <c r="D1159" s="64" t="s">
        <v>10150</v>
      </c>
      <c r="F1159" s="64" t="s">
        <v>9806</v>
      </c>
      <c r="G1159" s="64" t="s">
        <v>3547</v>
      </c>
      <c r="H1159" s="64" t="s">
        <v>3564</v>
      </c>
      <c r="I1159" s="64">
        <v>20871</v>
      </c>
      <c r="J1159" s="64" t="s">
        <v>10151</v>
      </c>
      <c r="L1159" s="64">
        <v>2404610288</v>
      </c>
      <c r="M1159" s="64">
        <v>3015405660</v>
      </c>
      <c r="N1159" s="64" t="s">
        <v>10152</v>
      </c>
      <c r="O1159" s="64" t="s">
        <v>10153</v>
      </c>
      <c r="U1159" s="74" t="s">
        <v>10154</v>
      </c>
    </row>
    <row r="1160" spans="1:21" s="64" customFormat="1" hidden="1" outlineLevel="1">
      <c r="A1160" s="64" t="s">
        <v>10155</v>
      </c>
      <c r="D1160" s="64" t="s">
        <v>10156</v>
      </c>
      <c r="F1160" s="64" t="s">
        <v>9924</v>
      </c>
      <c r="G1160" s="64" t="s">
        <v>9589</v>
      </c>
      <c r="H1160" s="64" t="s">
        <v>3564</v>
      </c>
      <c r="I1160" s="64">
        <v>20721</v>
      </c>
      <c r="J1160" s="64" t="s">
        <v>10157</v>
      </c>
      <c r="L1160" s="64">
        <v>3012186206</v>
      </c>
      <c r="M1160" s="64">
        <v>3012186206</v>
      </c>
      <c r="N1160" s="64" t="s">
        <v>10158</v>
      </c>
      <c r="O1160" s="64" t="s">
        <v>10159</v>
      </c>
      <c r="U1160" s="74" t="s">
        <v>10160</v>
      </c>
    </row>
    <row r="1161" spans="1:21" s="64" customFormat="1" hidden="1" outlineLevel="1">
      <c r="A1161" s="64" t="s">
        <v>10161</v>
      </c>
      <c r="D1161" s="64" t="s">
        <v>10162</v>
      </c>
      <c r="F1161" s="64" t="s">
        <v>9696</v>
      </c>
      <c r="G1161" s="64" t="s">
        <v>9589</v>
      </c>
      <c r="H1161" s="64" t="s">
        <v>3564</v>
      </c>
      <c r="I1161" s="64">
        <v>20774</v>
      </c>
      <c r="J1161" s="64" t="s">
        <v>10163</v>
      </c>
      <c r="L1161" s="64">
        <v>3013507121</v>
      </c>
      <c r="N1161" s="64" t="s">
        <v>10164</v>
      </c>
      <c r="O1161" s="64" t="s">
        <v>10165</v>
      </c>
      <c r="U1161" s="74" t="s">
        <v>10166</v>
      </c>
    </row>
    <row r="1162" spans="1:21" s="64" customFormat="1" hidden="1" outlineLevel="1">
      <c r="A1162" s="64" t="s">
        <v>10167</v>
      </c>
      <c r="D1162" s="64" t="s">
        <v>10168</v>
      </c>
      <c r="F1162" s="64" t="s">
        <v>6763</v>
      </c>
      <c r="G1162" s="64" t="s">
        <v>9602</v>
      </c>
      <c r="H1162" s="64" t="s">
        <v>655</v>
      </c>
      <c r="I1162" s="64">
        <v>20151</v>
      </c>
      <c r="J1162" s="64" t="s">
        <v>10169</v>
      </c>
      <c r="L1162" s="64">
        <v>7039193234</v>
      </c>
      <c r="M1162" s="64">
        <v>7035621908</v>
      </c>
      <c r="N1162" s="64" t="s">
        <v>10170</v>
      </c>
      <c r="O1162" s="64" t="s">
        <v>10171</v>
      </c>
      <c r="U1162" s="74" t="s">
        <v>10172</v>
      </c>
    </row>
    <row r="1163" spans="1:21" s="64" customFormat="1" hidden="1" outlineLevel="1">
      <c r="A1163" s="64" t="s">
        <v>10173</v>
      </c>
      <c r="D1163" s="64" t="s">
        <v>10174</v>
      </c>
      <c r="F1163" s="64" t="s">
        <v>10175</v>
      </c>
      <c r="G1163" s="64" t="s">
        <v>3547</v>
      </c>
      <c r="H1163" s="64" t="s">
        <v>3564</v>
      </c>
      <c r="I1163" s="64">
        <v>20866</v>
      </c>
      <c r="J1163" s="64" t="s">
        <v>10176</v>
      </c>
      <c r="L1163" s="64">
        <v>8778576851</v>
      </c>
      <c r="M1163" s="64">
        <v>8778576851</v>
      </c>
      <c r="N1163" s="64" t="s">
        <v>10177</v>
      </c>
      <c r="O1163" s="64" t="s">
        <v>10178</v>
      </c>
      <c r="U1163" s="74" t="s">
        <v>9909</v>
      </c>
    </row>
    <row r="1164" spans="1:21" s="64" customFormat="1" hidden="1" outlineLevel="1">
      <c r="A1164" s="64" t="s">
        <v>10179</v>
      </c>
      <c r="D1164" s="64" t="s">
        <v>10180</v>
      </c>
      <c r="F1164" s="64" t="s">
        <v>4390</v>
      </c>
      <c r="G1164" s="64" t="s">
        <v>9602</v>
      </c>
      <c r="H1164" s="64" t="s">
        <v>655</v>
      </c>
      <c r="I1164" s="64">
        <v>22205</v>
      </c>
      <c r="J1164" s="64" t="s">
        <v>10181</v>
      </c>
      <c r="L1164" s="64">
        <v>7035322008</v>
      </c>
      <c r="M1164" s="64">
        <v>7035324455</v>
      </c>
      <c r="N1164" s="64" t="s">
        <v>10182</v>
      </c>
      <c r="O1164" s="64" t="s">
        <v>10183</v>
      </c>
      <c r="U1164" s="74" t="s">
        <v>10184</v>
      </c>
    </row>
    <row r="1165" spans="1:21" s="64" customFormat="1" hidden="1" outlineLevel="1">
      <c r="A1165" s="64" t="s">
        <v>10185</v>
      </c>
      <c r="D1165" s="64" t="s">
        <v>10186</v>
      </c>
      <c r="F1165" s="64" t="s">
        <v>4432</v>
      </c>
      <c r="G1165" s="64" t="s">
        <v>3547</v>
      </c>
      <c r="H1165" s="64" t="s">
        <v>3564</v>
      </c>
      <c r="I1165" s="64">
        <v>20878</v>
      </c>
      <c r="J1165" s="64" t="s">
        <v>10187</v>
      </c>
      <c r="L1165" s="64">
        <v>8773032583</v>
      </c>
      <c r="M1165" s="64">
        <v>8008274291</v>
      </c>
      <c r="N1165" s="64" t="s">
        <v>10188</v>
      </c>
      <c r="O1165" s="64" t="s">
        <v>10189</v>
      </c>
      <c r="U1165" s="74" t="s">
        <v>10190</v>
      </c>
    </row>
    <row r="1166" spans="1:21" s="64" customFormat="1" hidden="1" outlineLevel="1">
      <c r="A1166" s="64" t="s">
        <v>10191</v>
      </c>
      <c r="D1166" s="64" t="s">
        <v>10192</v>
      </c>
      <c r="F1166" s="64" t="s">
        <v>4343</v>
      </c>
      <c r="G1166" s="64" t="s">
        <v>9784</v>
      </c>
      <c r="H1166" s="64" t="s">
        <v>3564</v>
      </c>
      <c r="I1166" s="64">
        <v>21201</v>
      </c>
      <c r="J1166" s="64" t="s">
        <v>10193</v>
      </c>
      <c r="L1166" s="64">
        <v>4109621188</v>
      </c>
      <c r="M1166" s="64">
        <v>4109626535</v>
      </c>
      <c r="N1166" s="64" t="s">
        <v>10194</v>
      </c>
      <c r="O1166" s="64" t="s">
        <v>10195</v>
      </c>
      <c r="U1166" s="74" t="s">
        <v>10196</v>
      </c>
    </row>
    <row r="1167" spans="1:21" s="64" customFormat="1" hidden="1" outlineLevel="1">
      <c r="A1167" s="64" t="s">
        <v>10197</v>
      </c>
      <c r="D1167" s="64" t="s">
        <v>10198</v>
      </c>
      <c r="F1167" s="64" t="s">
        <v>3493</v>
      </c>
      <c r="G1167" s="64" t="s">
        <v>9602</v>
      </c>
      <c r="H1167" s="64" t="s">
        <v>5968</v>
      </c>
      <c r="I1167" s="64">
        <v>20002</v>
      </c>
      <c r="J1167" s="64" t="s">
        <v>10199</v>
      </c>
      <c r="L1167" s="64">
        <v>2025880560</v>
      </c>
      <c r="N1167" s="64" t="s">
        <v>10200</v>
      </c>
      <c r="O1167" s="64" t="s">
        <v>10201</v>
      </c>
      <c r="U1167" s="74" t="s">
        <v>10202</v>
      </c>
    </row>
    <row r="1168" spans="1:21" s="64" customFormat="1" hidden="1" outlineLevel="1">
      <c r="A1168" s="64" t="s">
        <v>10203</v>
      </c>
      <c r="D1168" s="64" t="s">
        <v>10204</v>
      </c>
      <c r="F1168" s="64" t="s">
        <v>10205</v>
      </c>
      <c r="G1168" s="64" t="s">
        <v>9602</v>
      </c>
      <c r="H1168" s="64" t="s">
        <v>4297</v>
      </c>
      <c r="I1168" s="64">
        <v>17050</v>
      </c>
      <c r="J1168" s="64" t="s">
        <v>10206</v>
      </c>
      <c r="L1168" s="64">
        <v>7176203042</v>
      </c>
      <c r="M1168" s="64">
        <v>7175911572</v>
      </c>
      <c r="N1168" s="64" t="s">
        <v>10207</v>
      </c>
      <c r="O1168" s="64" t="s">
        <v>10208</v>
      </c>
      <c r="U1168" s="74" t="s">
        <v>10209</v>
      </c>
    </row>
    <row r="1169" spans="1:21" s="64" customFormat="1" hidden="1" outlineLevel="1">
      <c r="A1169" s="64" t="s">
        <v>10210</v>
      </c>
      <c r="D1169" s="64" t="s">
        <v>10211</v>
      </c>
      <c r="F1169" s="64" t="s">
        <v>3493</v>
      </c>
      <c r="G1169" s="64" t="s">
        <v>9602</v>
      </c>
      <c r="H1169" s="64" t="s">
        <v>5968</v>
      </c>
      <c r="I1169" s="64">
        <v>20005</v>
      </c>
      <c r="J1169" s="64" t="s">
        <v>10212</v>
      </c>
      <c r="L1169" s="64">
        <v>2022669903</v>
      </c>
      <c r="N1169" s="64" t="s">
        <v>10213</v>
      </c>
      <c r="O1169" s="64" t="s">
        <v>10214</v>
      </c>
      <c r="U1169" s="74" t="s">
        <v>10215</v>
      </c>
    </row>
    <row r="1170" spans="1:21" s="64" customFormat="1" hidden="1" outlineLevel="1">
      <c r="A1170" s="64" t="s">
        <v>10216</v>
      </c>
      <c r="D1170" s="64" t="s">
        <v>10217</v>
      </c>
      <c r="F1170" s="64" t="s">
        <v>9684</v>
      </c>
      <c r="G1170" s="64" t="s">
        <v>3547</v>
      </c>
      <c r="H1170" s="64" t="s">
        <v>3564</v>
      </c>
      <c r="I1170" s="64">
        <v>20910</v>
      </c>
      <c r="J1170" s="64" t="s">
        <v>10218</v>
      </c>
      <c r="L1170" s="64">
        <v>3015894811</v>
      </c>
      <c r="M1170" s="64">
        <v>3015893810</v>
      </c>
      <c r="N1170" s="64" t="s">
        <v>10219</v>
      </c>
      <c r="O1170" s="64" t="s">
        <v>10220</v>
      </c>
      <c r="U1170" s="74" t="s">
        <v>10221</v>
      </c>
    </row>
    <row r="1171" spans="1:21" s="64" customFormat="1" hidden="1" outlineLevel="1">
      <c r="A1171" s="64" t="s">
        <v>10222</v>
      </c>
      <c r="D1171" s="64" t="s">
        <v>10223</v>
      </c>
      <c r="F1171" s="64" t="s">
        <v>9696</v>
      </c>
      <c r="G1171" s="64" t="s">
        <v>9589</v>
      </c>
      <c r="H1171" s="64" t="s">
        <v>3564</v>
      </c>
      <c r="I1171" s="64">
        <v>20774</v>
      </c>
      <c r="J1171" s="64" t="s">
        <v>10224</v>
      </c>
      <c r="L1171" s="64">
        <v>2405356672</v>
      </c>
      <c r="M1171" s="64">
        <v>2402323156</v>
      </c>
      <c r="N1171" s="64" t="s">
        <v>10225</v>
      </c>
      <c r="O1171" s="64" t="s">
        <v>10226</v>
      </c>
      <c r="U1171" s="74" t="s">
        <v>10227</v>
      </c>
    </row>
    <row r="1172" spans="1:21" s="64" customFormat="1" hidden="1" outlineLevel="1">
      <c r="A1172" s="64" t="s">
        <v>10228</v>
      </c>
      <c r="D1172" s="64" t="s">
        <v>10229</v>
      </c>
      <c r="F1172" s="64" t="s">
        <v>9684</v>
      </c>
      <c r="G1172" s="64" t="s">
        <v>3547</v>
      </c>
      <c r="H1172" s="64" t="s">
        <v>3564</v>
      </c>
      <c r="I1172" s="64">
        <v>20901</v>
      </c>
      <c r="J1172" s="64" t="s">
        <v>10230</v>
      </c>
      <c r="L1172" s="64">
        <v>2023651471</v>
      </c>
      <c r="M1172" s="64">
        <v>3016817357</v>
      </c>
      <c r="N1172" s="64" t="s">
        <v>10231</v>
      </c>
      <c r="O1172" s="64" t="s">
        <v>10232</v>
      </c>
      <c r="U1172" s="74" t="s">
        <v>10233</v>
      </c>
    </row>
    <row r="1173" spans="1:21" s="64" customFormat="1" hidden="1" outlineLevel="1">
      <c r="A1173" s="64" t="s">
        <v>10234</v>
      </c>
      <c r="D1173" s="64" t="s">
        <v>10235</v>
      </c>
      <c r="F1173" s="64" t="s">
        <v>10236</v>
      </c>
      <c r="G1173" s="64" t="s">
        <v>9602</v>
      </c>
      <c r="H1173" s="64" t="s">
        <v>655</v>
      </c>
      <c r="I1173" s="64">
        <v>22030</v>
      </c>
      <c r="J1173" s="64" t="s">
        <v>10237</v>
      </c>
      <c r="L1173" s="64">
        <v>7036739314</v>
      </c>
      <c r="M1173" s="64">
        <v>7039351134</v>
      </c>
      <c r="N1173" s="64" t="s">
        <v>10238</v>
      </c>
      <c r="O1173" s="64" t="s">
        <v>10239</v>
      </c>
      <c r="U1173" s="74" t="s">
        <v>9878</v>
      </c>
    </row>
    <row r="1174" spans="1:21" s="64" customFormat="1" hidden="1" outlineLevel="1">
      <c r="A1174" s="64" t="s">
        <v>10240</v>
      </c>
      <c r="D1174" s="64" t="s">
        <v>10241</v>
      </c>
      <c r="F1174" s="64" t="s">
        <v>4343</v>
      </c>
      <c r="G1174" s="64" t="s">
        <v>9784</v>
      </c>
      <c r="H1174" s="64" t="s">
        <v>3564</v>
      </c>
      <c r="I1174" s="64">
        <v>21215</v>
      </c>
      <c r="J1174" s="64" t="s">
        <v>10242</v>
      </c>
      <c r="L1174" s="64">
        <v>4104195944</v>
      </c>
      <c r="M1174" s="64">
        <v>4106640301</v>
      </c>
      <c r="N1174" s="64" t="s">
        <v>10243</v>
      </c>
      <c r="U1174" s="74" t="s">
        <v>10244</v>
      </c>
    </row>
    <row r="1175" spans="1:21" s="64" customFormat="1" hidden="1" outlineLevel="1">
      <c r="A1175" s="64" t="s">
        <v>10245</v>
      </c>
      <c r="D1175" s="64" t="s">
        <v>10246</v>
      </c>
      <c r="F1175" s="64" t="s">
        <v>10247</v>
      </c>
      <c r="G1175" s="64" t="s">
        <v>9936</v>
      </c>
      <c r="H1175" s="64" t="s">
        <v>3564</v>
      </c>
      <c r="I1175" s="64">
        <v>21009</v>
      </c>
      <c r="J1175" s="64" t="s">
        <v>10248</v>
      </c>
      <c r="L1175" s="64">
        <v>4435384768</v>
      </c>
      <c r="M1175" s="64">
        <v>4433274589</v>
      </c>
      <c r="N1175" s="64" t="s">
        <v>10249</v>
      </c>
      <c r="O1175" s="64" t="s">
        <v>10250</v>
      </c>
      <c r="U1175" s="74" t="s">
        <v>10251</v>
      </c>
    </row>
    <row r="1176" spans="1:21" s="64" customFormat="1" hidden="1" outlineLevel="1">
      <c r="A1176" s="64" t="s">
        <v>10252</v>
      </c>
      <c r="D1176" s="64" t="s">
        <v>10253</v>
      </c>
      <c r="F1176" s="64" t="s">
        <v>3493</v>
      </c>
      <c r="G1176" s="64" t="s">
        <v>9602</v>
      </c>
      <c r="H1176" s="64" t="s">
        <v>5968</v>
      </c>
      <c r="I1176" s="64">
        <v>20010</v>
      </c>
      <c r="J1176" s="64" t="s">
        <v>10254</v>
      </c>
      <c r="L1176" s="64">
        <v>2023908630</v>
      </c>
      <c r="N1176" s="64" t="s">
        <v>10255</v>
      </c>
      <c r="O1176" s="64" t="s">
        <v>10256</v>
      </c>
      <c r="U1176" s="74" t="s">
        <v>10257</v>
      </c>
    </row>
    <row r="1177" spans="1:21" s="64" customFormat="1" hidden="1" outlineLevel="1">
      <c r="A1177" s="64" t="s">
        <v>10258</v>
      </c>
      <c r="D1177" s="64" t="s">
        <v>10259</v>
      </c>
      <c r="F1177" s="64" t="s">
        <v>10260</v>
      </c>
      <c r="G1177" s="64" t="s">
        <v>9589</v>
      </c>
      <c r="H1177" s="64" t="s">
        <v>3564</v>
      </c>
      <c r="I1177" s="64">
        <v>20784</v>
      </c>
      <c r="J1177" s="64" t="s">
        <v>10261</v>
      </c>
      <c r="L1177" s="64">
        <v>3015266481</v>
      </c>
      <c r="M1177" s="64">
        <v>3015520371</v>
      </c>
      <c r="N1177" s="64" t="s">
        <v>10262</v>
      </c>
      <c r="O1177" s="64" t="s">
        <v>10263</v>
      </c>
      <c r="U1177" s="74" t="s">
        <v>10264</v>
      </c>
    </row>
    <row r="1178" spans="1:21" s="64" customFormat="1" hidden="1" outlineLevel="1">
      <c r="A1178" s="64" t="s">
        <v>10265</v>
      </c>
      <c r="D1178" s="64" t="s">
        <v>10266</v>
      </c>
      <c r="F1178" s="64" t="s">
        <v>7630</v>
      </c>
      <c r="G1178" s="64" t="s">
        <v>9634</v>
      </c>
      <c r="H1178" s="64" t="s">
        <v>3564</v>
      </c>
      <c r="I1178" s="64">
        <v>21044</v>
      </c>
      <c r="J1178" s="64" t="s">
        <v>10267</v>
      </c>
      <c r="L1178" s="64">
        <v>2406761848</v>
      </c>
      <c r="N1178" s="64" t="s">
        <v>10268</v>
      </c>
      <c r="O1178" s="64" t="s">
        <v>10269</v>
      </c>
      <c r="U1178" s="74" t="s">
        <v>9631</v>
      </c>
    </row>
    <row r="1179" spans="1:21" s="64" customFormat="1" hidden="1" outlineLevel="1">
      <c r="A1179" s="64" t="s">
        <v>10270</v>
      </c>
      <c r="D1179" s="64" t="s">
        <v>10271</v>
      </c>
      <c r="F1179" s="64" t="s">
        <v>3546</v>
      </c>
      <c r="G1179" s="64" t="s">
        <v>3547</v>
      </c>
      <c r="H1179" s="64" t="s">
        <v>3564</v>
      </c>
      <c r="I1179" s="64">
        <v>20874</v>
      </c>
      <c r="J1179" s="64" t="s">
        <v>10272</v>
      </c>
      <c r="L1179" s="64">
        <v>2404983121</v>
      </c>
      <c r="M1179" s="64">
        <v>2402524100</v>
      </c>
      <c r="N1179" s="64" t="s">
        <v>10273</v>
      </c>
      <c r="O1179" s="64" t="s">
        <v>10274</v>
      </c>
      <c r="U1179" s="74" t="s">
        <v>10275</v>
      </c>
    </row>
    <row r="1180" spans="1:21" s="64" customFormat="1" hidden="1" outlineLevel="1">
      <c r="A1180" s="64" t="s">
        <v>10276</v>
      </c>
      <c r="D1180" s="64" t="s">
        <v>10277</v>
      </c>
      <c r="F1180" s="64" t="s">
        <v>7722</v>
      </c>
      <c r="G1180" s="64" t="s">
        <v>4343</v>
      </c>
      <c r="H1180" s="64" t="s">
        <v>3564</v>
      </c>
      <c r="I1180" s="64">
        <v>21163</v>
      </c>
      <c r="J1180" s="64" t="s">
        <v>10278</v>
      </c>
      <c r="L1180" s="64">
        <v>4435452052</v>
      </c>
      <c r="M1180" s="64">
        <v>4104428073</v>
      </c>
      <c r="N1180" s="64" t="s">
        <v>10279</v>
      </c>
      <c r="O1180" s="64" t="s">
        <v>10280</v>
      </c>
      <c r="U1180" s="74" t="s">
        <v>10281</v>
      </c>
    </row>
    <row r="1181" spans="1:21" s="64" customFormat="1" hidden="1" outlineLevel="1">
      <c r="A1181" s="64" t="s">
        <v>10282</v>
      </c>
      <c r="D1181" s="64" t="s">
        <v>10283</v>
      </c>
      <c r="F1181" s="64" t="s">
        <v>4343</v>
      </c>
      <c r="G1181" s="64" t="s">
        <v>4343</v>
      </c>
      <c r="H1181" s="64" t="s">
        <v>3564</v>
      </c>
      <c r="I1181" s="64">
        <v>21218</v>
      </c>
      <c r="J1181" s="64" t="s">
        <v>10284</v>
      </c>
      <c r="L1181" s="64">
        <v>4104401106</v>
      </c>
      <c r="N1181" s="64" t="s">
        <v>10285</v>
      </c>
      <c r="U1181" s="74" t="s">
        <v>10286</v>
      </c>
    </row>
    <row r="1182" spans="1:21" s="64" customFormat="1" hidden="1" outlineLevel="1">
      <c r="A1182" s="64" t="s">
        <v>10287</v>
      </c>
      <c r="D1182" s="64" t="s">
        <v>10288</v>
      </c>
      <c r="F1182" s="64" t="s">
        <v>9924</v>
      </c>
      <c r="G1182" s="64" t="s">
        <v>9589</v>
      </c>
      <c r="H1182" s="64" t="s">
        <v>3564</v>
      </c>
      <c r="I1182" s="64">
        <v>20715</v>
      </c>
      <c r="J1182" s="64" t="s">
        <v>10289</v>
      </c>
      <c r="L1182" s="64">
        <v>3013582600</v>
      </c>
      <c r="M1182" s="64">
        <v>3013582514</v>
      </c>
      <c r="N1182" s="64" t="s">
        <v>10290</v>
      </c>
      <c r="O1182" s="64" t="s">
        <v>10291</v>
      </c>
      <c r="U1182" s="74" t="s">
        <v>10292</v>
      </c>
    </row>
    <row r="1183" spans="1:21" s="64" customFormat="1" hidden="1" outlineLevel="1">
      <c r="A1183" s="64" t="s">
        <v>10293</v>
      </c>
      <c r="D1183" s="64" t="s">
        <v>10294</v>
      </c>
      <c r="F1183" s="64" t="s">
        <v>9196</v>
      </c>
      <c r="G1183" s="64" t="s">
        <v>4343</v>
      </c>
      <c r="H1183" s="64" t="s">
        <v>3564</v>
      </c>
      <c r="I1183" s="64">
        <v>21031</v>
      </c>
      <c r="J1183" s="64" t="s">
        <v>10295</v>
      </c>
      <c r="L1183" s="64">
        <v>4108321889</v>
      </c>
      <c r="M1183" s="64">
        <v>4108321875</v>
      </c>
      <c r="N1183" s="64" t="s">
        <v>9198</v>
      </c>
      <c r="O1183" s="64" t="s">
        <v>10296</v>
      </c>
      <c r="U1183" s="74" t="s">
        <v>10297</v>
      </c>
    </row>
    <row r="1184" spans="1:21" s="64" customFormat="1" hidden="1" outlineLevel="1">
      <c r="A1184" s="64" t="s">
        <v>10298</v>
      </c>
      <c r="D1184" s="64" t="s">
        <v>10299</v>
      </c>
      <c r="F1184" s="64" t="s">
        <v>9596</v>
      </c>
      <c r="G1184" s="64" t="s">
        <v>9597</v>
      </c>
      <c r="H1184" s="64" t="s">
        <v>3564</v>
      </c>
      <c r="I1184" s="64">
        <v>21401</v>
      </c>
      <c r="J1184" s="64" t="s">
        <v>10300</v>
      </c>
      <c r="L1184" s="64">
        <v>4102632707</v>
      </c>
      <c r="M1184" s="64">
        <v>4102639013</v>
      </c>
      <c r="N1184" s="64" t="s">
        <v>10301</v>
      </c>
      <c r="O1184" s="64" t="s">
        <v>10302</v>
      </c>
      <c r="U1184" s="74" t="s">
        <v>9631</v>
      </c>
    </row>
    <row r="1185" spans="1:21" s="64" customFormat="1" hidden="1" outlineLevel="1">
      <c r="A1185" s="64" t="s">
        <v>10303</v>
      </c>
      <c r="D1185" s="64" t="s">
        <v>10304</v>
      </c>
      <c r="F1185" s="64" t="s">
        <v>6661</v>
      </c>
      <c r="G1185" s="64" t="s">
        <v>9602</v>
      </c>
      <c r="H1185" s="64" t="s">
        <v>655</v>
      </c>
      <c r="I1185" s="64">
        <v>22041</v>
      </c>
      <c r="J1185" s="64" t="s">
        <v>10305</v>
      </c>
      <c r="L1185" s="64">
        <v>7039333679</v>
      </c>
      <c r="M1185" s="64">
        <v>7039977157</v>
      </c>
      <c r="N1185" s="64" t="s">
        <v>10306</v>
      </c>
      <c r="O1185" s="64" t="s">
        <v>10307</v>
      </c>
      <c r="U1185" s="74" t="s">
        <v>10308</v>
      </c>
    </row>
    <row r="1186" spans="1:21" s="64" customFormat="1" hidden="1" outlineLevel="1">
      <c r="A1186" s="64" t="s">
        <v>10309</v>
      </c>
      <c r="D1186" s="64" t="s">
        <v>10310</v>
      </c>
      <c r="F1186" s="64" t="s">
        <v>5625</v>
      </c>
      <c r="G1186" s="64" t="s">
        <v>9634</v>
      </c>
      <c r="H1186" s="64" t="s">
        <v>3564</v>
      </c>
      <c r="I1186" s="64">
        <v>21043</v>
      </c>
      <c r="J1186" s="64" t="s">
        <v>10311</v>
      </c>
      <c r="L1186" s="64">
        <v>4109842798</v>
      </c>
      <c r="M1186" s="64">
        <v>4104809442</v>
      </c>
      <c r="N1186" s="64" t="s">
        <v>10312</v>
      </c>
      <c r="O1186" s="64" t="s">
        <v>10313</v>
      </c>
      <c r="U1186" s="74" t="s">
        <v>10314</v>
      </c>
    </row>
    <row r="1187" spans="1:21" s="64" customFormat="1" hidden="1" outlineLevel="1">
      <c r="A1187" s="64" t="s">
        <v>10315</v>
      </c>
      <c r="D1187" s="64" t="s">
        <v>10316</v>
      </c>
      <c r="F1187" s="64" t="s">
        <v>10317</v>
      </c>
      <c r="G1187" s="64" t="s">
        <v>4343</v>
      </c>
      <c r="H1187" s="64" t="s">
        <v>3564</v>
      </c>
      <c r="I1187" s="64">
        <v>21133</v>
      </c>
      <c r="J1187" s="64" t="s">
        <v>10318</v>
      </c>
      <c r="L1187" s="64">
        <v>4107024300</v>
      </c>
      <c r="M1187" s="64">
        <v>4107025347</v>
      </c>
      <c r="N1187" s="64" t="s">
        <v>10319</v>
      </c>
      <c r="O1187" s="64" t="s">
        <v>10320</v>
      </c>
      <c r="U1187" s="74" t="s">
        <v>10321</v>
      </c>
    </row>
    <row r="1188" spans="1:21" s="64" customFormat="1" hidden="1" outlineLevel="1">
      <c r="A1188" s="64" t="s">
        <v>10322</v>
      </c>
      <c r="D1188" s="64" t="s">
        <v>10323</v>
      </c>
      <c r="F1188" s="64" t="s">
        <v>4293</v>
      </c>
      <c r="G1188" s="64" t="s">
        <v>9589</v>
      </c>
      <c r="H1188" s="64" t="s">
        <v>3564</v>
      </c>
      <c r="I1188" s="64">
        <v>20817</v>
      </c>
      <c r="J1188" s="64" t="s">
        <v>10324</v>
      </c>
      <c r="L1188" s="64">
        <v>3014749600</v>
      </c>
      <c r="M1188" s="64">
        <v>3014749651</v>
      </c>
      <c r="N1188" s="64" t="s">
        <v>10325</v>
      </c>
      <c r="O1188" s="64" t="s">
        <v>10326</v>
      </c>
      <c r="U1188" s="74" t="s">
        <v>9878</v>
      </c>
    </row>
    <row r="1189" spans="1:21" s="64" customFormat="1" hidden="1" outlineLevel="1">
      <c r="A1189" s="64" t="s">
        <v>10327</v>
      </c>
      <c r="D1189" s="64" t="s">
        <v>10328</v>
      </c>
      <c r="F1189" s="64" t="s">
        <v>3546</v>
      </c>
      <c r="G1189" s="64" t="s">
        <v>3547</v>
      </c>
      <c r="H1189" s="64" t="s">
        <v>3564</v>
      </c>
      <c r="I1189" s="64">
        <v>20876</v>
      </c>
      <c r="J1189" s="64" t="s">
        <v>10329</v>
      </c>
      <c r="L1189" s="64">
        <v>7037866476</v>
      </c>
      <c r="M1189" s="64">
        <v>2014848551</v>
      </c>
      <c r="N1189" s="64" t="s">
        <v>10330</v>
      </c>
      <c r="O1189" s="64" t="s">
        <v>10331</v>
      </c>
      <c r="U1189" s="74" t="s">
        <v>10332</v>
      </c>
    </row>
    <row r="1190" spans="1:21" s="64" customFormat="1" hidden="1" outlineLevel="1">
      <c r="A1190" s="64" t="s">
        <v>10333</v>
      </c>
      <c r="D1190" s="64" t="s">
        <v>10334</v>
      </c>
      <c r="F1190" s="64" t="s">
        <v>3493</v>
      </c>
      <c r="G1190" s="64" t="s">
        <v>9602</v>
      </c>
      <c r="H1190" s="64" t="s">
        <v>5968</v>
      </c>
      <c r="I1190" s="64">
        <v>20016</v>
      </c>
      <c r="J1190" s="64" t="s">
        <v>10335</v>
      </c>
      <c r="L1190" s="64">
        <v>2024631900</v>
      </c>
      <c r="M1190" s="64">
        <v>2022937018</v>
      </c>
      <c r="N1190" s="64" t="s">
        <v>10336</v>
      </c>
      <c r="O1190" s="64" t="s">
        <v>10337</v>
      </c>
      <c r="U1190" s="74" t="s">
        <v>10338</v>
      </c>
    </row>
    <row r="1191" spans="1:21" s="64" customFormat="1" hidden="1" outlineLevel="1">
      <c r="A1191" s="64" t="s">
        <v>10339</v>
      </c>
      <c r="D1191" s="64" t="s">
        <v>10340</v>
      </c>
      <c r="F1191" s="64" t="s">
        <v>9596</v>
      </c>
      <c r="G1191" s="64" t="s">
        <v>9597</v>
      </c>
      <c r="H1191" s="64" t="s">
        <v>3564</v>
      </c>
      <c r="I1191" s="64">
        <v>21401</v>
      </c>
      <c r="J1191" s="64" t="s">
        <v>10341</v>
      </c>
      <c r="L1191" s="64">
        <v>4108498916</v>
      </c>
      <c r="M1191" s="64">
        <v>4108492565</v>
      </c>
      <c r="N1191" s="64" t="s">
        <v>10342</v>
      </c>
      <c r="O1191" s="64" t="s">
        <v>10343</v>
      </c>
      <c r="U1191" s="74" t="s">
        <v>9878</v>
      </c>
    </row>
    <row r="1192" spans="1:21" s="64" customFormat="1" hidden="1" outlineLevel="1">
      <c r="A1192" s="64" t="s">
        <v>10344</v>
      </c>
      <c r="D1192" s="64" t="s">
        <v>10345</v>
      </c>
      <c r="F1192" s="64" t="s">
        <v>9696</v>
      </c>
      <c r="G1192" s="64" t="s">
        <v>9589</v>
      </c>
      <c r="H1192" s="64" t="s">
        <v>3564</v>
      </c>
      <c r="I1192" s="64">
        <v>20773</v>
      </c>
      <c r="J1192" s="64" t="s">
        <v>10346</v>
      </c>
      <c r="L1192" s="64">
        <v>3014372077</v>
      </c>
      <c r="M1192" s="64">
        <v>3017351785</v>
      </c>
      <c r="N1192" s="64" t="s">
        <v>10347</v>
      </c>
      <c r="U1192" s="74" t="s">
        <v>10348</v>
      </c>
    </row>
    <row r="1193" spans="1:21" s="64" customFormat="1" hidden="1" outlineLevel="1">
      <c r="A1193" s="64" t="s">
        <v>10349</v>
      </c>
      <c r="D1193" s="64" t="s">
        <v>10350</v>
      </c>
      <c r="F1193" s="64" t="s">
        <v>3493</v>
      </c>
      <c r="G1193" s="64" t="s">
        <v>9602</v>
      </c>
      <c r="H1193" s="64" t="s">
        <v>5968</v>
      </c>
      <c r="I1193" s="64">
        <v>20011</v>
      </c>
      <c r="J1193" s="64" t="s">
        <v>10351</v>
      </c>
      <c r="L1193" s="64">
        <v>2022160303</v>
      </c>
      <c r="M1193" s="64">
        <v>2022169790</v>
      </c>
      <c r="N1193" s="64" t="s">
        <v>10352</v>
      </c>
      <c r="O1193" s="64" t="s">
        <v>10353</v>
      </c>
      <c r="U1193" s="74" t="s">
        <v>10354</v>
      </c>
    </row>
    <row r="1194" spans="1:21" s="64" customFormat="1" hidden="1" outlineLevel="1">
      <c r="A1194" s="64" t="s">
        <v>10355</v>
      </c>
      <c r="D1194" s="64" t="s">
        <v>10356</v>
      </c>
      <c r="F1194" s="64" t="s">
        <v>9696</v>
      </c>
      <c r="G1194" s="64" t="s">
        <v>9589</v>
      </c>
      <c r="H1194" s="64" t="s">
        <v>3564</v>
      </c>
      <c r="I1194" s="64">
        <v>20772</v>
      </c>
      <c r="J1194" s="64" t="s">
        <v>10357</v>
      </c>
      <c r="L1194" s="64">
        <v>2408826336</v>
      </c>
      <c r="M1194" s="64">
        <v>2405956155</v>
      </c>
      <c r="N1194" s="64" t="s">
        <v>10358</v>
      </c>
      <c r="O1194" s="64" t="s">
        <v>10359</v>
      </c>
      <c r="U1194" s="74" t="s">
        <v>10360</v>
      </c>
    </row>
    <row r="1195" spans="1:21" s="64" customFormat="1" hidden="1" outlineLevel="1">
      <c r="A1195" s="64" t="s">
        <v>10361</v>
      </c>
      <c r="D1195" s="64" t="s">
        <v>10362</v>
      </c>
      <c r="F1195" s="64" t="s">
        <v>5625</v>
      </c>
      <c r="G1195" s="64" t="s">
        <v>9634</v>
      </c>
      <c r="H1195" s="64" t="s">
        <v>3564</v>
      </c>
      <c r="I1195" s="64">
        <v>21042</v>
      </c>
      <c r="J1195" s="64" t="s">
        <v>10363</v>
      </c>
      <c r="L1195" s="64">
        <v>4107946792</v>
      </c>
      <c r="N1195" s="64" t="s">
        <v>10364</v>
      </c>
      <c r="O1195" s="64" t="s">
        <v>10365</v>
      </c>
      <c r="U1195" s="74" t="s">
        <v>10366</v>
      </c>
    </row>
    <row r="1196" spans="1:21" s="64" customFormat="1" hidden="1" outlineLevel="1">
      <c r="A1196" s="64" t="s">
        <v>10367</v>
      </c>
      <c r="D1196" s="64" t="s">
        <v>10368</v>
      </c>
      <c r="F1196" s="64" t="s">
        <v>5628</v>
      </c>
      <c r="G1196" s="64" t="s">
        <v>3547</v>
      </c>
      <c r="H1196" s="64" t="s">
        <v>3564</v>
      </c>
      <c r="I1196" s="64">
        <v>20850</v>
      </c>
      <c r="J1196" s="64" t="s">
        <v>10369</v>
      </c>
      <c r="L1196" s="64">
        <v>3012082127</v>
      </c>
      <c r="M1196" s="64">
        <v>3012082128</v>
      </c>
      <c r="N1196" s="64" t="s">
        <v>10370</v>
      </c>
      <c r="O1196" s="64" t="s">
        <v>10371</v>
      </c>
      <c r="U1196" s="74" t="s">
        <v>10372</v>
      </c>
    </row>
    <row r="1197" spans="1:21" s="64" customFormat="1" hidden="1" outlineLevel="1">
      <c r="A1197" s="64" t="s">
        <v>10373</v>
      </c>
      <c r="D1197" s="64" t="s">
        <v>10374</v>
      </c>
      <c r="F1197" s="64" t="s">
        <v>10375</v>
      </c>
      <c r="G1197" s="64" t="s">
        <v>3547</v>
      </c>
      <c r="H1197" s="64" t="s">
        <v>3564</v>
      </c>
      <c r="I1197" s="64">
        <v>20854</v>
      </c>
      <c r="J1197" s="64" t="s">
        <v>10376</v>
      </c>
      <c r="L1197" s="64">
        <v>2024556608</v>
      </c>
      <c r="M1197" s="64">
        <v>3019831844</v>
      </c>
      <c r="N1197" s="64" t="s">
        <v>10377</v>
      </c>
      <c r="O1197" s="64" t="s">
        <v>10378</v>
      </c>
      <c r="U1197" s="74" t="s">
        <v>10166</v>
      </c>
    </row>
    <row r="1198" spans="1:21" s="64" customFormat="1" hidden="1" outlineLevel="1">
      <c r="A1198" s="64" t="s">
        <v>10379</v>
      </c>
      <c r="D1198" s="64" t="s">
        <v>10380</v>
      </c>
      <c r="F1198" s="64" t="s">
        <v>10381</v>
      </c>
      <c r="G1198" s="64" t="s">
        <v>10382</v>
      </c>
      <c r="H1198" s="64" t="s">
        <v>3564</v>
      </c>
      <c r="I1198" s="64">
        <v>20678</v>
      </c>
      <c r="J1198" s="64" t="s">
        <v>10383</v>
      </c>
      <c r="L1198" s="64">
        <v>4439682471</v>
      </c>
      <c r="M1198" s="64">
        <v>4439682491</v>
      </c>
      <c r="N1198" s="64" t="s">
        <v>10384</v>
      </c>
      <c r="O1198" s="64" t="s">
        <v>10385</v>
      </c>
      <c r="U1198" s="74" t="s">
        <v>9631</v>
      </c>
    </row>
    <row r="1199" spans="1:21" s="64" customFormat="1" hidden="1" outlineLevel="1">
      <c r="A1199" s="64" t="s">
        <v>10386</v>
      </c>
      <c r="D1199" s="64" t="s">
        <v>10387</v>
      </c>
      <c r="F1199" s="64" t="s">
        <v>4343</v>
      </c>
      <c r="G1199" s="64" t="s">
        <v>4343</v>
      </c>
      <c r="H1199" s="64" t="s">
        <v>3564</v>
      </c>
      <c r="I1199" s="64">
        <v>21224</v>
      </c>
      <c r="J1199" s="64" t="s">
        <v>10388</v>
      </c>
      <c r="L1199" s="64">
        <v>4106755708</v>
      </c>
      <c r="M1199" s="64">
        <v>4106755111</v>
      </c>
      <c r="N1199" s="64" t="s">
        <v>10389</v>
      </c>
      <c r="O1199" s="64" t="s">
        <v>10390</v>
      </c>
      <c r="U1199" s="74" t="s">
        <v>10391</v>
      </c>
    </row>
    <row r="1200" spans="1:21" s="64" customFormat="1" hidden="1" outlineLevel="1">
      <c r="A1200" s="64" t="s">
        <v>10392</v>
      </c>
      <c r="D1200" s="64" t="s">
        <v>10393</v>
      </c>
      <c r="F1200" s="64" t="s">
        <v>4390</v>
      </c>
      <c r="G1200" s="64" t="s">
        <v>9602</v>
      </c>
      <c r="H1200" s="64" t="s">
        <v>655</v>
      </c>
      <c r="I1200" s="64">
        <v>22215</v>
      </c>
      <c r="J1200" s="64" t="s">
        <v>10394</v>
      </c>
      <c r="L1200" s="64">
        <v>7035668471</v>
      </c>
      <c r="M1200" s="64">
        <v>8668636415</v>
      </c>
      <c r="N1200" s="64" t="s">
        <v>10395</v>
      </c>
      <c r="O1200" s="64" t="s">
        <v>10396</v>
      </c>
      <c r="U1200" s="74" t="s">
        <v>10397</v>
      </c>
    </row>
    <row r="1201" spans="1:21" s="64" customFormat="1" hidden="1" outlineLevel="1">
      <c r="A1201" s="64" t="s">
        <v>10398</v>
      </c>
      <c r="D1201" s="64" t="s">
        <v>10399</v>
      </c>
      <c r="F1201" s="64" t="s">
        <v>9972</v>
      </c>
      <c r="G1201" s="64" t="s">
        <v>9589</v>
      </c>
      <c r="H1201" s="64" t="s">
        <v>3564</v>
      </c>
      <c r="I1201" s="64">
        <v>20743</v>
      </c>
      <c r="J1201" s="64" t="s">
        <v>10400</v>
      </c>
      <c r="L1201" s="64">
        <v>8004807132</v>
      </c>
      <c r="M1201" s="64">
        <v>2404070773</v>
      </c>
      <c r="N1201" s="64" t="s">
        <v>10401</v>
      </c>
      <c r="O1201" s="64" t="s">
        <v>10402</v>
      </c>
      <c r="U1201" s="74" t="s">
        <v>10403</v>
      </c>
    </row>
    <row r="1202" spans="1:21" s="64" customFormat="1" hidden="1" outlineLevel="1">
      <c r="A1202" s="64" t="s">
        <v>10404</v>
      </c>
      <c r="D1202" s="64" t="s">
        <v>10405</v>
      </c>
      <c r="F1202" s="64" t="s">
        <v>9696</v>
      </c>
      <c r="G1202" s="64" t="s">
        <v>9589</v>
      </c>
      <c r="H1202" s="64" t="s">
        <v>3564</v>
      </c>
      <c r="I1202" s="64">
        <v>20772</v>
      </c>
      <c r="J1202" s="64" t="s">
        <v>10406</v>
      </c>
      <c r="L1202" s="64">
        <v>2024213166</v>
      </c>
      <c r="M1202" s="64">
        <v>3018771462</v>
      </c>
      <c r="N1202" s="64" t="s">
        <v>10407</v>
      </c>
      <c r="O1202" s="64" t="s">
        <v>10408</v>
      </c>
      <c r="U1202" s="74" t="s">
        <v>10409</v>
      </c>
    </row>
    <row r="1203" spans="1:21" s="64" customFormat="1" hidden="1" outlineLevel="1">
      <c r="A1203" s="64" t="s">
        <v>10410</v>
      </c>
      <c r="D1203" s="64" t="s">
        <v>10411</v>
      </c>
      <c r="F1203" s="64" t="s">
        <v>10412</v>
      </c>
      <c r="G1203" s="64" t="s">
        <v>10382</v>
      </c>
      <c r="H1203" s="64" t="s">
        <v>3564</v>
      </c>
      <c r="I1203" s="64">
        <v>20639</v>
      </c>
      <c r="J1203" s="64" t="s">
        <v>10413</v>
      </c>
      <c r="L1203" s="64">
        <v>7036256041</v>
      </c>
      <c r="M1203" s="64">
        <v>2402356289</v>
      </c>
      <c r="N1203" s="64" t="s">
        <v>10414</v>
      </c>
      <c r="O1203" s="64" t="s">
        <v>10415</v>
      </c>
      <c r="U1203" s="74" t="s">
        <v>10416</v>
      </c>
    </row>
    <row r="1204" spans="1:21" s="64" customFormat="1" hidden="1" outlineLevel="1">
      <c r="A1204" s="64" t="s">
        <v>10417</v>
      </c>
      <c r="D1204" s="64" t="s">
        <v>10418</v>
      </c>
      <c r="F1204" s="64" t="s">
        <v>7703</v>
      </c>
      <c r="G1204" s="64" t="s">
        <v>9628</v>
      </c>
      <c r="H1204" s="64" t="s">
        <v>3564</v>
      </c>
      <c r="I1204" s="64">
        <v>20601</v>
      </c>
      <c r="J1204" s="64" t="s">
        <v>10419</v>
      </c>
      <c r="L1204" s="64">
        <v>2024098600</v>
      </c>
      <c r="N1204" s="64" t="s">
        <v>10420</v>
      </c>
      <c r="O1204" s="64" t="s">
        <v>10421</v>
      </c>
      <c r="U1204" s="74" t="s">
        <v>9726</v>
      </c>
    </row>
    <row r="1205" spans="1:21" s="64" customFormat="1" hidden="1" outlineLevel="1">
      <c r="A1205" s="64" t="s">
        <v>10422</v>
      </c>
      <c r="D1205" s="64" t="s">
        <v>10423</v>
      </c>
      <c r="F1205" s="64" t="s">
        <v>10424</v>
      </c>
      <c r="G1205" s="64" t="s">
        <v>3547</v>
      </c>
      <c r="H1205" s="64" t="s">
        <v>3564</v>
      </c>
      <c r="I1205" s="64">
        <v>20895</v>
      </c>
      <c r="J1205" s="64" t="s">
        <v>10425</v>
      </c>
      <c r="L1205" s="64">
        <v>2025586519</v>
      </c>
      <c r="M1205" s="64">
        <v>2025586580</v>
      </c>
      <c r="N1205" s="64" t="s">
        <v>10426</v>
      </c>
      <c r="O1205" s="64" t="s">
        <v>10427</v>
      </c>
      <c r="U1205" s="74" t="s">
        <v>10428</v>
      </c>
    </row>
    <row r="1206" spans="1:21" s="64" customFormat="1" hidden="1" outlineLevel="1">
      <c r="A1206" s="64" t="s">
        <v>10429</v>
      </c>
      <c r="D1206" s="64" t="s">
        <v>10430</v>
      </c>
      <c r="F1206" s="64" t="s">
        <v>10424</v>
      </c>
      <c r="G1206" s="64" t="s">
        <v>3547</v>
      </c>
      <c r="H1206" s="64" t="s">
        <v>3564</v>
      </c>
      <c r="I1206" s="64">
        <v>20895</v>
      </c>
      <c r="J1206" s="64" t="s">
        <v>10431</v>
      </c>
      <c r="L1206" s="64">
        <v>2022557438</v>
      </c>
      <c r="N1206" s="64" t="s">
        <v>10432</v>
      </c>
      <c r="O1206" s="64" t="s">
        <v>10433</v>
      </c>
      <c r="U1206" s="74" t="s">
        <v>10434</v>
      </c>
    </row>
    <row r="1207" spans="1:21" s="64" customFormat="1" hidden="1" outlineLevel="1">
      <c r="A1207" s="64" t="s">
        <v>10435</v>
      </c>
      <c r="D1207" s="64" t="s">
        <v>10436</v>
      </c>
      <c r="F1207" s="64" t="s">
        <v>3493</v>
      </c>
      <c r="G1207" s="64" t="s">
        <v>9602</v>
      </c>
      <c r="H1207" s="64" t="s">
        <v>5968</v>
      </c>
      <c r="I1207" s="64">
        <v>20011</v>
      </c>
      <c r="J1207" s="64" t="s">
        <v>10437</v>
      </c>
      <c r="L1207" s="64">
        <v>2022917031</v>
      </c>
      <c r="M1207" s="64">
        <v>2028270091</v>
      </c>
      <c r="N1207" s="64" t="s">
        <v>10438</v>
      </c>
      <c r="O1207" s="64" t="s">
        <v>10439</v>
      </c>
      <c r="U1207" s="74" t="s">
        <v>10440</v>
      </c>
    </row>
    <row r="1208" spans="1:21" s="64" customFormat="1" hidden="1" outlineLevel="1">
      <c r="A1208" s="64" t="s">
        <v>10441</v>
      </c>
      <c r="D1208" s="64" t="s">
        <v>10442</v>
      </c>
      <c r="F1208" s="64" t="s">
        <v>5625</v>
      </c>
      <c r="G1208" s="64" t="s">
        <v>9634</v>
      </c>
      <c r="H1208" s="64" t="s">
        <v>3564</v>
      </c>
      <c r="I1208" s="64">
        <v>21043</v>
      </c>
      <c r="J1208" s="64" t="s">
        <v>5626</v>
      </c>
      <c r="L1208" s="64">
        <v>4104652329</v>
      </c>
      <c r="M1208" s="64">
        <v>4104652329</v>
      </c>
      <c r="N1208" s="64" t="s">
        <v>5552</v>
      </c>
      <c r="U1208" s="74" t="s">
        <v>10443</v>
      </c>
    </row>
    <row r="1209" spans="1:21" s="64" customFormat="1" hidden="1" outlineLevel="1">
      <c r="A1209" s="64" t="s">
        <v>10444</v>
      </c>
      <c r="D1209" s="64" t="s">
        <v>10445</v>
      </c>
      <c r="F1209" s="64" t="s">
        <v>9684</v>
      </c>
      <c r="G1209" s="64" t="s">
        <v>3547</v>
      </c>
      <c r="H1209" s="64" t="s">
        <v>3564</v>
      </c>
      <c r="I1209" s="64">
        <v>20910</v>
      </c>
      <c r="J1209" s="64" t="s">
        <v>10446</v>
      </c>
      <c r="L1209" s="64">
        <v>2403965844</v>
      </c>
      <c r="M1209" s="64">
        <v>2403964282</v>
      </c>
      <c r="N1209" s="64" t="s">
        <v>10447</v>
      </c>
      <c r="O1209" s="64" t="s">
        <v>10448</v>
      </c>
      <c r="U1209" s="74" t="s">
        <v>10449</v>
      </c>
    </row>
    <row r="1210" spans="1:21" s="64" customFormat="1" hidden="1" outlineLevel="1">
      <c r="A1210" s="64" t="s">
        <v>10450</v>
      </c>
      <c r="D1210" s="64" t="s">
        <v>10451</v>
      </c>
      <c r="F1210" s="64" t="s">
        <v>3493</v>
      </c>
      <c r="G1210" s="64" t="s">
        <v>9602</v>
      </c>
      <c r="H1210" s="64" t="s">
        <v>5968</v>
      </c>
      <c r="I1210" s="64">
        <v>20024</v>
      </c>
      <c r="J1210" s="64" t="s">
        <v>10452</v>
      </c>
      <c r="L1210" s="64">
        <v>2025807401</v>
      </c>
      <c r="M1210" s="64">
        <v>2025547540</v>
      </c>
      <c r="N1210" s="64" t="s">
        <v>10453</v>
      </c>
      <c r="O1210" s="64" t="s">
        <v>10454</v>
      </c>
      <c r="U1210" s="74" t="s">
        <v>10455</v>
      </c>
    </row>
    <row r="1211" spans="1:21" s="64" customFormat="1" hidden="1" outlineLevel="1">
      <c r="A1211" s="64" t="s">
        <v>10456</v>
      </c>
      <c r="D1211" s="64" t="s">
        <v>10457</v>
      </c>
      <c r="F1211" s="64" t="s">
        <v>10458</v>
      </c>
      <c r="G1211" s="64" t="s">
        <v>9597</v>
      </c>
      <c r="H1211" s="64" t="s">
        <v>3564</v>
      </c>
      <c r="I1211" s="64" t="s">
        <v>10459</v>
      </c>
      <c r="J1211" s="64" t="s">
        <v>10460</v>
      </c>
      <c r="L1211" s="64">
        <v>4439043573</v>
      </c>
      <c r="M1211" s="64">
        <v>4439277927</v>
      </c>
      <c r="N1211" s="64" t="s">
        <v>10461</v>
      </c>
      <c r="O1211" s="64" t="s">
        <v>10462</v>
      </c>
      <c r="U1211" s="74" t="s">
        <v>10463</v>
      </c>
    </row>
    <row r="1212" spans="1:21" s="64" customFormat="1" hidden="1" outlineLevel="1">
      <c r="A1212" s="64" t="s">
        <v>10464</v>
      </c>
      <c r="D1212" s="64" t="s">
        <v>10465</v>
      </c>
      <c r="F1212" s="64" t="s">
        <v>3493</v>
      </c>
      <c r="G1212" s="64" t="s">
        <v>3547</v>
      </c>
      <c r="H1212" s="64" t="s">
        <v>5968</v>
      </c>
      <c r="I1212" s="64">
        <v>20010</v>
      </c>
      <c r="J1212" s="64" t="s">
        <v>10466</v>
      </c>
      <c r="L1212" s="64">
        <v>2026883631</v>
      </c>
      <c r="M1212" s="64">
        <v>2026883632</v>
      </c>
      <c r="N1212" s="64" t="s">
        <v>10467</v>
      </c>
      <c r="O1212" s="64" t="s">
        <v>10468</v>
      </c>
      <c r="U1212" s="74" t="s">
        <v>10469</v>
      </c>
    </row>
    <row r="1213" spans="1:21" s="64" customFormat="1" hidden="1" outlineLevel="1">
      <c r="A1213" s="64" t="s">
        <v>10470</v>
      </c>
      <c r="D1213" s="64" t="s">
        <v>10471</v>
      </c>
      <c r="F1213" s="64" t="s">
        <v>6776</v>
      </c>
      <c r="G1213" s="64" t="s">
        <v>9602</v>
      </c>
      <c r="H1213" s="64" t="s">
        <v>655</v>
      </c>
      <c r="I1213" s="64">
        <v>22152</v>
      </c>
      <c r="J1213" s="64" t="s">
        <v>10472</v>
      </c>
      <c r="L1213" s="64">
        <v>7035698763</v>
      </c>
      <c r="M1213" s="64">
        <v>7035693122</v>
      </c>
      <c r="N1213" s="64" t="s">
        <v>10473</v>
      </c>
      <c r="O1213" s="64" t="s">
        <v>10474</v>
      </c>
      <c r="U1213" s="74" t="s">
        <v>9625</v>
      </c>
    </row>
    <row r="1214" spans="1:21" s="64" customFormat="1" hidden="1" outlineLevel="1">
      <c r="A1214" s="64" t="s">
        <v>10475</v>
      </c>
      <c r="D1214" s="64" t="s">
        <v>10476</v>
      </c>
      <c r="F1214" s="64" t="s">
        <v>9924</v>
      </c>
      <c r="G1214" s="64" t="s">
        <v>9589</v>
      </c>
      <c r="H1214" s="64" t="s">
        <v>3564</v>
      </c>
      <c r="I1214" s="64">
        <v>20721</v>
      </c>
      <c r="J1214" s="64" t="s">
        <v>10477</v>
      </c>
      <c r="L1214" s="64">
        <v>3013797318</v>
      </c>
      <c r="N1214" s="64" t="s">
        <v>10478</v>
      </c>
      <c r="U1214" s="74" t="s">
        <v>10372</v>
      </c>
    </row>
    <row r="1215" spans="1:21" s="64" customFormat="1" hidden="1" outlineLevel="1">
      <c r="A1215" s="64" t="s">
        <v>10479</v>
      </c>
      <c r="D1215" s="64" t="s">
        <v>10480</v>
      </c>
      <c r="F1215" s="64" t="s">
        <v>7750</v>
      </c>
      <c r="G1215" s="64" t="s">
        <v>3547</v>
      </c>
      <c r="H1215" s="64" t="s">
        <v>3564</v>
      </c>
      <c r="I1215" s="64">
        <v>20878</v>
      </c>
      <c r="J1215" s="64" t="s">
        <v>10481</v>
      </c>
      <c r="L1215" s="64">
        <v>8312332842</v>
      </c>
      <c r="N1215" s="64" t="s">
        <v>10482</v>
      </c>
      <c r="O1215" s="64" t="s">
        <v>10483</v>
      </c>
      <c r="U1215" s="74" t="s">
        <v>10484</v>
      </c>
    </row>
    <row r="1216" spans="1:21" s="64" customFormat="1" hidden="1" outlineLevel="1">
      <c r="A1216" s="64" t="s">
        <v>10485</v>
      </c>
      <c r="D1216" s="64" t="s">
        <v>10486</v>
      </c>
      <c r="F1216" s="64" t="s">
        <v>3493</v>
      </c>
      <c r="G1216" s="64" t="s">
        <v>9602</v>
      </c>
      <c r="H1216" s="64" t="s">
        <v>5968</v>
      </c>
      <c r="I1216" s="64">
        <v>20011</v>
      </c>
      <c r="J1216" s="64" t="s">
        <v>10487</v>
      </c>
      <c r="L1216" s="64">
        <v>3019227255</v>
      </c>
      <c r="M1216" s="64">
        <v>2022045715</v>
      </c>
      <c r="N1216" s="64" t="s">
        <v>10488</v>
      </c>
      <c r="O1216" s="64" t="s">
        <v>10489</v>
      </c>
      <c r="U1216" s="74" t="s">
        <v>10490</v>
      </c>
    </row>
    <row r="1217" spans="1:21" s="64" customFormat="1" hidden="1" outlineLevel="1">
      <c r="A1217" s="64" t="s">
        <v>10491</v>
      </c>
      <c r="D1217" s="64" t="s">
        <v>10492</v>
      </c>
      <c r="F1217" s="64" t="s">
        <v>4318</v>
      </c>
      <c r="G1217" s="64" t="s">
        <v>9602</v>
      </c>
      <c r="H1217" s="64" t="s">
        <v>655</v>
      </c>
      <c r="I1217" s="64">
        <v>22314</v>
      </c>
      <c r="J1217" s="64" t="s">
        <v>10493</v>
      </c>
      <c r="L1217" s="64">
        <v>7036213900</v>
      </c>
      <c r="M1217" s="64">
        <v>7039357559</v>
      </c>
      <c r="N1217" s="64" t="s">
        <v>10494</v>
      </c>
      <c r="O1217" s="64" t="s">
        <v>10495</v>
      </c>
      <c r="U1217" s="74" t="s">
        <v>9746</v>
      </c>
    </row>
    <row r="1218" spans="1:21" s="64" customFormat="1" hidden="1" outlineLevel="1">
      <c r="A1218" s="64" t="s">
        <v>10496</v>
      </c>
      <c r="D1218" s="64" t="s">
        <v>10497</v>
      </c>
      <c r="F1218" s="64" t="s">
        <v>10498</v>
      </c>
      <c r="G1218" s="64" t="s">
        <v>4343</v>
      </c>
      <c r="H1218" s="64" t="s">
        <v>3564</v>
      </c>
      <c r="I1218" s="64">
        <v>21093</v>
      </c>
      <c r="J1218" s="64" t="s">
        <v>10499</v>
      </c>
      <c r="L1218" s="64">
        <v>4105600751</v>
      </c>
      <c r="M1218" s="64">
        <v>4105600752</v>
      </c>
      <c r="N1218" s="64" t="s">
        <v>10500</v>
      </c>
      <c r="O1218" s="64" t="s">
        <v>10501</v>
      </c>
      <c r="U1218" s="74" t="s">
        <v>10502</v>
      </c>
    </row>
    <row r="1219" spans="1:21" s="64" customFormat="1" hidden="1" outlineLevel="1">
      <c r="A1219" s="64" t="s">
        <v>10503</v>
      </c>
      <c r="D1219" s="64" t="s">
        <v>10504</v>
      </c>
      <c r="F1219" s="64" t="s">
        <v>7712</v>
      </c>
      <c r="G1219" s="64" t="s">
        <v>9602</v>
      </c>
      <c r="H1219" s="64" t="s">
        <v>655</v>
      </c>
      <c r="I1219" s="64">
        <v>22101</v>
      </c>
      <c r="J1219" s="64" t="s">
        <v>10505</v>
      </c>
      <c r="L1219" s="64">
        <v>3018061332</v>
      </c>
      <c r="N1219" s="64" t="s">
        <v>10506</v>
      </c>
      <c r="O1219" s="64" t="s">
        <v>10507</v>
      </c>
      <c r="U1219" s="74" t="s">
        <v>9746</v>
      </c>
    </row>
    <row r="1220" spans="1:21" s="64" customFormat="1" hidden="1" outlineLevel="1">
      <c r="A1220" s="64" t="s">
        <v>10508</v>
      </c>
      <c r="D1220" s="64" t="s">
        <v>10509</v>
      </c>
      <c r="F1220" s="64" t="s">
        <v>10510</v>
      </c>
      <c r="G1220" s="64" t="s">
        <v>9634</v>
      </c>
      <c r="H1220" s="64" t="s">
        <v>3564</v>
      </c>
      <c r="I1220" s="64">
        <v>21075</v>
      </c>
      <c r="J1220" s="64" t="s">
        <v>10511</v>
      </c>
      <c r="L1220" s="64">
        <v>3015806996</v>
      </c>
      <c r="M1220" s="64">
        <v>4434591589</v>
      </c>
      <c r="N1220" s="64" t="s">
        <v>10512</v>
      </c>
      <c r="O1220" s="64" t="s">
        <v>10513</v>
      </c>
      <c r="U1220" s="74" t="s">
        <v>10514</v>
      </c>
    </row>
    <row r="1221" spans="1:21" s="64" customFormat="1" hidden="1" outlineLevel="1">
      <c r="A1221" s="64" t="s">
        <v>10515</v>
      </c>
      <c r="D1221" s="64" t="s">
        <v>10516</v>
      </c>
      <c r="F1221" s="64" t="s">
        <v>10517</v>
      </c>
      <c r="G1221" s="64" t="s">
        <v>4343</v>
      </c>
      <c r="H1221" s="64" t="s">
        <v>3564</v>
      </c>
      <c r="I1221" s="64">
        <v>21131</v>
      </c>
      <c r="J1221" s="64" t="s">
        <v>10518</v>
      </c>
      <c r="L1221" s="64">
        <v>4435414038</v>
      </c>
      <c r="N1221" s="64" t="s">
        <v>10519</v>
      </c>
      <c r="O1221" s="64" t="s">
        <v>10520</v>
      </c>
      <c r="U1221" s="74" t="s">
        <v>10521</v>
      </c>
    </row>
    <row r="1222" spans="1:21" s="64" customFormat="1" hidden="1" outlineLevel="1">
      <c r="A1222" s="64" t="s">
        <v>10522</v>
      </c>
      <c r="D1222" s="64" t="s">
        <v>10523</v>
      </c>
      <c r="F1222" s="64" t="s">
        <v>7630</v>
      </c>
      <c r="G1222" s="64" t="s">
        <v>9634</v>
      </c>
      <c r="H1222" s="64" t="s">
        <v>3564</v>
      </c>
      <c r="I1222" s="64">
        <v>21044</v>
      </c>
      <c r="J1222" s="64" t="s">
        <v>10524</v>
      </c>
      <c r="L1222" s="64">
        <v>4108840689</v>
      </c>
      <c r="M1222" s="64">
        <v>4108840689</v>
      </c>
      <c r="N1222" s="64" t="s">
        <v>10525</v>
      </c>
      <c r="O1222" s="64" t="s">
        <v>10526</v>
      </c>
      <c r="U1222" s="74" t="s">
        <v>10527</v>
      </c>
    </row>
    <row r="1223" spans="1:21" s="64" customFormat="1" hidden="1" outlineLevel="1">
      <c r="A1223" s="64" t="s">
        <v>10528</v>
      </c>
      <c r="D1223" s="64" t="s">
        <v>10529</v>
      </c>
      <c r="F1223" s="64" t="s">
        <v>7630</v>
      </c>
      <c r="G1223" s="64" t="s">
        <v>9634</v>
      </c>
      <c r="H1223" s="64" t="s">
        <v>3564</v>
      </c>
      <c r="I1223" s="64">
        <v>21044</v>
      </c>
      <c r="J1223" s="64" t="s">
        <v>10530</v>
      </c>
      <c r="L1223" s="64">
        <v>3016245667</v>
      </c>
      <c r="M1223" s="64">
        <v>2144450763</v>
      </c>
      <c r="N1223" s="64" t="s">
        <v>10531</v>
      </c>
      <c r="O1223" s="64" t="s">
        <v>10532</v>
      </c>
      <c r="U1223" s="74" t="s">
        <v>10533</v>
      </c>
    </row>
    <row r="1224" spans="1:21" s="64" customFormat="1" hidden="1" outlineLevel="1">
      <c r="A1224" s="64" t="s">
        <v>10534</v>
      </c>
      <c r="D1224" s="64" t="s">
        <v>10535</v>
      </c>
      <c r="F1224" s="64" t="s">
        <v>9667</v>
      </c>
      <c r="G1224" s="64" t="s">
        <v>9589</v>
      </c>
      <c r="H1224" s="64" t="s">
        <v>3564</v>
      </c>
      <c r="I1224" s="64">
        <v>20706</v>
      </c>
      <c r="J1224" s="64" t="s">
        <v>10536</v>
      </c>
      <c r="L1224" s="64">
        <v>3017944914</v>
      </c>
      <c r="M1224" s="64">
        <v>3017944918</v>
      </c>
      <c r="N1224" s="64" t="s">
        <v>10537</v>
      </c>
      <c r="O1224" s="64" t="s">
        <v>10538</v>
      </c>
      <c r="U1224" s="74" t="s">
        <v>10539</v>
      </c>
    </row>
    <row r="1225" spans="1:21" s="64" customFormat="1" hidden="1" outlineLevel="1">
      <c r="A1225" s="64" t="s">
        <v>10540</v>
      </c>
      <c r="D1225" s="64" t="s">
        <v>10541</v>
      </c>
      <c r="F1225" s="64" t="s">
        <v>3493</v>
      </c>
      <c r="G1225" s="64" t="s">
        <v>9602</v>
      </c>
      <c r="H1225" s="64" t="s">
        <v>5968</v>
      </c>
      <c r="I1225" s="64">
        <v>20008</v>
      </c>
      <c r="J1225" s="64" t="s">
        <v>10542</v>
      </c>
      <c r="L1225" s="64">
        <v>2029865710</v>
      </c>
      <c r="M1225" s="64">
        <v>2024033555</v>
      </c>
      <c r="N1225" s="64" t="s">
        <v>10543</v>
      </c>
      <c r="O1225" s="64" t="s">
        <v>10544</v>
      </c>
      <c r="U1225" s="74" t="s">
        <v>10545</v>
      </c>
    </row>
    <row r="1226" spans="1:21" s="64" customFormat="1" hidden="1" outlineLevel="1">
      <c r="A1226" s="64" t="s">
        <v>10546</v>
      </c>
      <c r="D1226" s="142"/>
      <c r="F1226" s="142"/>
      <c r="G1226" s="142"/>
      <c r="H1226" s="142"/>
      <c r="I1226" s="142"/>
      <c r="J1226" s="142"/>
      <c r="L1226" s="142"/>
      <c r="M1226" s="64">
        <v>3018549003</v>
      </c>
      <c r="N1226" s="64" t="s">
        <v>10547</v>
      </c>
      <c r="O1226" s="64" t="s">
        <v>10548</v>
      </c>
      <c r="U1226" s="74" t="s">
        <v>9878</v>
      </c>
    </row>
    <row r="1227" spans="1:21" s="64" customFormat="1" hidden="1" outlineLevel="1">
      <c r="A1227" s="64" t="s">
        <v>10549</v>
      </c>
      <c r="D1227" s="142"/>
      <c r="F1227" s="142"/>
      <c r="G1227" s="142"/>
      <c r="H1227" s="142"/>
      <c r="I1227" s="142"/>
      <c r="J1227" s="142"/>
      <c r="L1227" s="142"/>
      <c r="M1227" s="64">
        <v>7038321136</v>
      </c>
      <c r="N1227" s="64" t="s">
        <v>10550</v>
      </c>
      <c r="O1227" s="64" t="s">
        <v>10551</v>
      </c>
      <c r="U1227" s="74" t="s">
        <v>10552</v>
      </c>
    </row>
    <row r="1228" spans="1:21" s="64" customFormat="1" hidden="1" outlineLevel="1">
      <c r="A1228" s="64" t="s">
        <v>10553</v>
      </c>
      <c r="D1228" s="64" t="s">
        <v>10554</v>
      </c>
      <c r="F1228" s="64" t="s">
        <v>9684</v>
      </c>
      <c r="G1228" s="64" t="s">
        <v>3547</v>
      </c>
      <c r="H1228" s="64" t="s">
        <v>3564</v>
      </c>
      <c r="I1228" s="64">
        <v>20906</v>
      </c>
      <c r="J1228" s="64" t="s">
        <v>10555</v>
      </c>
      <c r="L1228" s="64">
        <v>3015806284</v>
      </c>
      <c r="M1228" s="64">
        <v>2406698584</v>
      </c>
      <c r="N1228" s="64" t="s">
        <v>10556</v>
      </c>
      <c r="O1228" s="64" t="s">
        <v>10557</v>
      </c>
      <c r="U1228" s="74" t="s">
        <v>10558</v>
      </c>
    </row>
    <row r="1229" spans="1:21" s="64" customFormat="1" hidden="1" outlineLevel="1">
      <c r="A1229" s="64" t="s">
        <v>10559</v>
      </c>
      <c r="D1229" s="64" t="s">
        <v>9777</v>
      </c>
      <c r="F1229" s="64" t="s">
        <v>7630</v>
      </c>
      <c r="G1229" s="64" t="s">
        <v>3547</v>
      </c>
      <c r="H1229" s="64" t="s">
        <v>3564</v>
      </c>
      <c r="I1229" s="64">
        <v>21045</v>
      </c>
      <c r="J1229" s="64" t="s">
        <v>10560</v>
      </c>
      <c r="L1229" s="64">
        <v>4435425840</v>
      </c>
      <c r="M1229" s="64">
        <v>4435425841</v>
      </c>
      <c r="N1229" s="64" t="s">
        <v>10561</v>
      </c>
      <c r="O1229" s="64" t="s">
        <v>10562</v>
      </c>
      <c r="U1229" s="74" t="s">
        <v>10563</v>
      </c>
    </row>
    <row r="1230" spans="1:21" s="64" customFormat="1" hidden="1" outlineLevel="1">
      <c r="A1230" s="64" t="s">
        <v>10564</v>
      </c>
      <c r="D1230" s="64" t="s">
        <v>10565</v>
      </c>
      <c r="F1230" s="64" t="s">
        <v>9696</v>
      </c>
      <c r="G1230" s="64" t="s">
        <v>9589</v>
      </c>
      <c r="H1230" s="64" t="s">
        <v>3564</v>
      </c>
      <c r="I1230" s="64">
        <v>20772</v>
      </c>
      <c r="J1230" s="64" t="s">
        <v>10566</v>
      </c>
      <c r="L1230" s="64">
        <v>2405932651</v>
      </c>
      <c r="M1230" s="64">
        <v>2406853402</v>
      </c>
      <c r="N1230" s="64" t="s">
        <v>10567</v>
      </c>
      <c r="O1230" s="64" t="s">
        <v>10568</v>
      </c>
      <c r="U1230" s="74" t="s">
        <v>10124</v>
      </c>
    </row>
    <row r="1231" spans="1:21" s="64" customFormat="1" hidden="1" outlineLevel="1">
      <c r="A1231" s="64" t="s">
        <v>10569</v>
      </c>
      <c r="D1231" s="64" t="s">
        <v>10570</v>
      </c>
      <c r="F1231" s="64" t="s">
        <v>10571</v>
      </c>
      <c r="G1231" s="64" t="s">
        <v>10572</v>
      </c>
      <c r="H1231" s="64" t="s">
        <v>3564</v>
      </c>
      <c r="I1231" s="64">
        <v>21771</v>
      </c>
      <c r="J1231" s="64" t="s">
        <v>10573</v>
      </c>
      <c r="L1231" s="64">
        <v>2415931932</v>
      </c>
      <c r="N1231" s="64" t="s">
        <v>10574</v>
      </c>
      <c r="O1231" s="64" t="s">
        <v>10575</v>
      </c>
      <c r="U1231" s="74" t="s">
        <v>10576</v>
      </c>
    </row>
    <row r="1232" spans="1:21" s="64" customFormat="1" hidden="1" outlineLevel="1">
      <c r="A1232" s="64" t="s">
        <v>14281</v>
      </c>
      <c r="D1232" s="64" t="s">
        <v>14282</v>
      </c>
      <c r="F1232" s="64" t="s">
        <v>6776</v>
      </c>
      <c r="G1232" s="64" t="s">
        <v>9602</v>
      </c>
      <c r="H1232" s="64" t="s">
        <v>655</v>
      </c>
      <c r="I1232" s="64">
        <v>22151</v>
      </c>
      <c r="J1232" s="64" t="s">
        <v>10577</v>
      </c>
      <c r="L1232" s="64">
        <v>7039169200</v>
      </c>
      <c r="M1232" s="64">
        <v>7036425184</v>
      </c>
      <c r="N1232" s="64" t="s">
        <v>10578</v>
      </c>
      <c r="O1232" s="64" t="s">
        <v>10579</v>
      </c>
      <c r="U1232" s="74" t="s">
        <v>10580</v>
      </c>
    </row>
    <row r="1233" spans="1:21" s="64" customFormat="1" hidden="1" outlineLevel="1">
      <c r="A1233" s="64" t="s">
        <v>14283</v>
      </c>
      <c r="D1233" s="64" t="s">
        <v>13625</v>
      </c>
      <c r="F1233" s="64" t="s">
        <v>5628</v>
      </c>
      <c r="G1233" s="64" t="s">
        <v>3547</v>
      </c>
      <c r="H1233" s="64" t="s">
        <v>3564</v>
      </c>
      <c r="I1233" s="64">
        <v>20850</v>
      </c>
      <c r="J1233" s="64" t="s">
        <v>10581</v>
      </c>
      <c r="L1233" s="64">
        <v>3012964442</v>
      </c>
      <c r="M1233" s="64">
        <v>3012964468</v>
      </c>
      <c r="N1233" s="64" t="s">
        <v>10582</v>
      </c>
      <c r="O1233" s="64" t="s">
        <v>10583</v>
      </c>
      <c r="U1233" s="74" t="s">
        <v>9963</v>
      </c>
    </row>
    <row r="1234" spans="1:21" s="64" customFormat="1" hidden="1" outlineLevel="1">
      <c r="A1234" s="64" t="s">
        <v>14284</v>
      </c>
      <c r="D1234" s="64" t="s">
        <v>14285</v>
      </c>
      <c r="F1234" s="64" t="s">
        <v>9660</v>
      </c>
      <c r="G1234" s="64" t="s">
        <v>9589</v>
      </c>
      <c r="H1234" s="64" t="s">
        <v>3564</v>
      </c>
      <c r="I1234" s="64">
        <v>20740</v>
      </c>
      <c r="J1234" s="64" t="s">
        <v>10584</v>
      </c>
      <c r="L1234" s="64">
        <v>3014660992</v>
      </c>
      <c r="M1234" s="64">
        <v>2405956167</v>
      </c>
      <c r="N1234" s="64" t="s">
        <v>10585</v>
      </c>
      <c r="O1234" s="64" t="s">
        <v>10586</v>
      </c>
      <c r="U1234" s="74" t="s">
        <v>10587</v>
      </c>
    </row>
    <row r="1235" spans="1:21" s="64" customFormat="1" hidden="1" outlineLevel="1">
      <c r="A1235" s="64" t="s">
        <v>14286</v>
      </c>
      <c r="D1235" s="64" t="s">
        <v>14287</v>
      </c>
      <c r="F1235" s="64" t="s">
        <v>3546</v>
      </c>
      <c r="G1235" s="64" t="s">
        <v>9597</v>
      </c>
      <c r="H1235" s="64" t="s">
        <v>3564</v>
      </c>
      <c r="I1235" s="64">
        <v>20874</v>
      </c>
      <c r="J1235" s="64" t="s">
        <v>10588</v>
      </c>
      <c r="L1235" s="64">
        <v>8663975623</v>
      </c>
      <c r="M1235" s="64">
        <v>8663975623</v>
      </c>
      <c r="N1235" s="64" t="s">
        <v>10589</v>
      </c>
      <c r="O1235" s="64" t="s">
        <v>10590</v>
      </c>
      <c r="U1235" s="74" t="s">
        <v>10591</v>
      </c>
    </row>
    <row r="1236" spans="1:21" s="64" customFormat="1" hidden="1" outlineLevel="1">
      <c r="A1236" s="64" t="s">
        <v>14288</v>
      </c>
      <c r="D1236" s="64" t="s">
        <v>14289</v>
      </c>
      <c r="F1236" s="64" t="s">
        <v>8871</v>
      </c>
      <c r="G1236" s="64" t="s">
        <v>9602</v>
      </c>
      <c r="H1236" s="64" t="s">
        <v>4352</v>
      </c>
      <c r="I1236" s="64">
        <v>46205</v>
      </c>
      <c r="J1236" s="64" t="s">
        <v>10592</v>
      </c>
      <c r="L1236" s="64">
        <v>3176380173</v>
      </c>
      <c r="M1236" s="64">
        <v>3176380397</v>
      </c>
      <c r="N1236" s="64" t="s">
        <v>10593</v>
      </c>
      <c r="O1236" s="64" t="s">
        <v>10594</v>
      </c>
      <c r="U1236" s="74" t="s">
        <v>9963</v>
      </c>
    </row>
    <row r="1237" spans="1:21" s="64" customFormat="1" hidden="1" outlineLevel="1">
      <c r="A1237" s="64" t="s">
        <v>10595</v>
      </c>
      <c r="D1237" s="64" t="s">
        <v>10596</v>
      </c>
      <c r="F1237" s="64" t="s">
        <v>7581</v>
      </c>
      <c r="G1237" s="64" t="s">
        <v>10382</v>
      </c>
      <c r="H1237" s="64" t="s">
        <v>3564</v>
      </c>
      <c r="I1237" s="64">
        <v>20657</v>
      </c>
      <c r="J1237" s="64" t="s">
        <v>10597</v>
      </c>
      <c r="L1237" s="64">
        <v>4434045101</v>
      </c>
      <c r="M1237" s="64">
        <v>2025430185</v>
      </c>
      <c r="N1237" s="64" t="s">
        <v>10598</v>
      </c>
      <c r="O1237" s="64" t="s">
        <v>10599</v>
      </c>
      <c r="U1237" s="74" t="s">
        <v>10576</v>
      </c>
    </row>
    <row r="1238" spans="1:21" s="64" customFormat="1" hidden="1" outlineLevel="1">
      <c r="A1238" s="64" t="s">
        <v>10600</v>
      </c>
      <c r="D1238" s="64" t="s">
        <v>10601</v>
      </c>
      <c r="F1238" s="64" t="s">
        <v>5628</v>
      </c>
      <c r="G1238" s="64" t="s">
        <v>9597</v>
      </c>
      <c r="H1238" s="64" t="s">
        <v>3564</v>
      </c>
      <c r="I1238" s="64">
        <v>21076</v>
      </c>
      <c r="J1238" s="64" t="s">
        <v>10602</v>
      </c>
      <c r="L1238" s="64">
        <v>2406147533</v>
      </c>
      <c r="M1238" s="64">
        <v>4108469407</v>
      </c>
      <c r="N1238" s="64" t="s">
        <v>10603</v>
      </c>
      <c r="O1238" s="64" t="s">
        <v>10604</v>
      </c>
      <c r="U1238" s="74" t="s">
        <v>9915</v>
      </c>
    </row>
    <row r="1239" spans="1:21" s="64" customFormat="1" hidden="1" outlineLevel="1">
      <c r="A1239" s="64" t="s">
        <v>10605</v>
      </c>
      <c r="D1239" s="64" t="s">
        <v>10606</v>
      </c>
      <c r="F1239" s="64" t="s">
        <v>10607</v>
      </c>
      <c r="G1239" s="64" t="s">
        <v>9602</v>
      </c>
      <c r="H1239" s="64" t="s">
        <v>655</v>
      </c>
      <c r="I1239" s="64">
        <v>22079</v>
      </c>
      <c r="J1239" s="64" t="s">
        <v>10608</v>
      </c>
      <c r="L1239" s="64">
        <v>7039807074</v>
      </c>
      <c r="M1239" s="64">
        <v>7037229144</v>
      </c>
      <c r="O1239" s="64" t="s">
        <v>10609</v>
      </c>
      <c r="U1239" s="74" t="s">
        <v>10610</v>
      </c>
    </row>
    <row r="1240" spans="1:21" s="64" customFormat="1" hidden="1" outlineLevel="1">
      <c r="A1240" s="64" t="s">
        <v>10611</v>
      </c>
      <c r="D1240" s="64" t="s">
        <v>10612</v>
      </c>
      <c r="F1240" s="64" t="s">
        <v>10375</v>
      </c>
      <c r="G1240" s="64" t="s">
        <v>3547</v>
      </c>
      <c r="H1240" s="64" t="s">
        <v>3564</v>
      </c>
      <c r="I1240" s="64">
        <v>20854</v>
      </c>
      <c r="J1240" s="64" t="s">
        <v>10613</v>
      </c>
      <c r="L1240" s="64">
        <v>3016373216</v>
      </c>
      <c r="M1240" s="64">
        <v>3019479648</v>
      </c>
      <c r="N1240" s="64" t="s">
        <v>10614</v>
      </c>
      <c r="O1240" s="64" t="s">
        <v>10615</v>
      </c>
      <c r="U1240" s="74" t="s">
        <v>10616</v>
      </c>
    </row>
    <row r="1241" spans="1:21" s="64" customFormat="1" hidden="1" outlineLevel="1">
      <c r="A1241" s="64" t="s">
        <v>10617</v>
      </c>
      <c r="D1241" s="64" t="s">
        <v>10618</v>
      </c>
      <c r="F1241" s="64" t="s">
        <v>10619</v>
      </c>
      <c r="G1241" s="64" t="s">
        <v>4343</v>
      </c>
      <c r="H1241" s="64" t="s">
        <v>3564</v>
      </c>
      <c r="I1241" s="64">
        <v>21204</v>
      </c>
      <c r="J1241" s="64" t="s">
        <v>10620</v>
      </c>
      <c r="L1241" s="64">
        <v>4105613400</v>
      </c>
      <c r="M1241" s="64">
        <v>4432795228</v>
      </c>
      <c r="N1241" s="64" t="s">
        <v>10621</v>
      </c>
      <c r="O1241" s="64" t="s">
        <v>10622</v>
      </c>
      <c r="U1241" s="74" t="s">
        <v>10354</v>
      </c>
    </row>
    <row r="1242" spans="1:21" s="64" customFormat="1" hidden="1" outlineLevel="1">
      <c r="A1242" s="64" t="s">
        <v>3518</v>
      </c>
      <c r="D1242" s="64" t="s">
        <v>8183</v>
      </c>
      <c r="F1242" s="64" t="s">
        <v>3546</v>
      </c>
      <c r="G1242" s="64" t="s">
        <v>3547</v>
      </c>
      <c r="H1242" s="64" t="s">
        <v>3564</v>
      </c>
      <c r="I1242" s="64" t="s">
        <v>10623</v>
      </c>
      <c r="J1242" s="64" t="s">
        <v>6596</v>
      </c>
      <c r="L1242" s="64">
        <v>3015288591</v>
      </c>
      <c r="M1242" s="64">
        <v>3015282037</v>
      </c>
      <c r="N1242" s="64" t="s">
        <v>6850</v>
      </c>
      <c r="O1242" s="64" t="s">
        <v>10624</v>
      </c>
      <c r="U1242" s="74" t="s">
        <v>10625</v>
      </c>
    </row>
    <row r="1243" spans="1:21" s="64" customFormat="1" hidden="1" outlineLevel="1">
      <c r="A1243" s="64" t="s">
        <v>10626</v>
      </c>
      <c r="D1243" s="64" t="s">
        <v>10627</v>
      </c>
      <c r="F1243" s="64" t="s">
        <v>9696</v>
      </c>
      <c r="G1243" s="64" t="s">
        <v>9589</v>
      </c>
      <c r="H1243" s="64" t="s">
        <v>3564</v>
      </c>
      <c r="I1243" s="64">
        <v>20772</v>
      </c>
      <c r="J1243" s="64" t="s">
        <v>10628</v>
      </c>
      <c r="L1243" s="64">
        <v>3016278997</v>
      </c>
      <c r="M1243" s="64">
        <v>2406274138</v>
      </c>
      <c r="N1243" s="64" t="s">
        <v>10629</v>
      </c>
      <c r="O1243" s="64" t="s">
        <v>10630</v>
      </c>
      <c r="U1243" s="74" t="s">
        <v>10631</v>
      </c>
    </row>
    <row r="1244" spans="1:21" s="64" customFormat="1" hidden="1" outlineLevel="1">
      <c r="A1244" s="64" t="s">
        <v>10632</v>
      </c>
      <c r="D1244" s="64" t="s">
        <v>10633</v>
      </c>
      <c r="F1244" s="64" t="s">
        <v>10634</v>
      </c>
      <c r="G1244" s="64" t="s">
        <v>9597</v>
      </c>
      <c r="H1244" s="64" t="s">
        <v>3564</v>
      </c>
      <c r="I1244" s="64">
        <v>21054</v>
      </c>
      <c r="J1244" s="64" t="s">
        <v>10635</v>
      </c>
      <c r="L1244" s="64">
        <v>4432924748</v>
      </c>
      <c r="M1244" s="64">
        <v>4432924745</v>
      </c>
      <c r="N1244" s="64" t="s">
        <v>10636</v>
      </c>
      <c r="O1244" s="64" t="s">
        <v>10637</v>
      </c>
      <c r="U1244" s="74" t="s">
        <v>10638</v>
      </c>
    </row>
    <row r="1245" spans="1:21" s="64" customFormat="1" hidden="1" outlineLevel="1">
      <c r="A1245" s="64" t="s">
        <v>10639</v>
      </c>
      <c r="D1245" s="64" t="s">
        <v>10640</v>
      </c>
      <c r="F1245" s="64" t="s">
        <v>10641</v>
      </c>
      <c r="G1245" s="64" t="s">
        <v>4343</v>
      </c>
      <c r="H1245" s="64" t="s">
        <v>3564</v>
      </c>
      <c r="I1245" s="64">
        <v>21162</v>
      </c>
      <c r="J1245" s="64" t="s">
        <v>10642</v>
      </c>
      <c r="L1245" s="64">
        <v>4106301376</v>
      </c>
      <c r="M1245" s="64">
        <v>4439277490</v>
      </c>
      <c r="N1245" s="64" t="s">
        <v>10643</v>
      </c>
      <c r="O1245" s="64" t="s">
        <v>10644</v>
      </c>
      <c r="U1245" s="74" t="s">
        <v>10645</v>
      </c>
    </row>
    <row r="1246" spans="1:21" s="64" customFormat="1" hidden="1" outlineLevel="1">
      <c r="A1246" s="64" t="s">
        <v>10646</v>
      </c>
      <c r="D1246" s="64" t="s">
        <v>10647</v>
      </c>
      <c r="F1246" s="64" t="s">
        <v>5625</v>
      </c>
      <c r="G1246" s="64" t="s">
        <v>9634</v>
      </c>
      <c r="H1246" s="64" t="s">
        <v>3564</v>
      </c>
      <c r="I1246" s="64">
        <v>21043</v>
      </c>
      <c r="J1246" s="64" t="s">
        <v>10648</v>
      </c>
      <c r="L1246" s="64">
        <v>4105857699</v>
      </c>
      <c r="N1246" s="64" t="s">
        <v>10649</v>
      </c>
      <c r="O1246" s="64" t="s">
        <v>10650</v>
      </c>
      <c r="U1246" s="74" t="s">
        <v>9963</v>
      </c>
    </row>
    <row r="1247" spans="1:21" s="64" customFormat="1" hidden="1" outlineLevel="1">
      <c r="A1247" s="64" t="s">
        <v>10651</v>
      </c>
      <c r="D1247" s="64" t="s">
        <v>10652</v>
      </c>
      <c r="F1247" s="64" t="s">
        <v>9596</v>
      </c>
      <c r="G1247" s="64" t="s">
        <v>9597</v>
      </c>
      <c r="H1247" s="64" t="s">
        <v>3564</v>
      </c>
      <c r="I1247" s="64">
        <v>21401</v>
      </c>
      <c r="J1247" s="64" t="s">
        <v>10653</v>
      </c>
      <c r="L1247" s="64">
        <v>4438718855</v>
      </c>
      <c r="M1247" s="64">
        <v>4434580404</v>
      </c>
      <c r="N1247" s="64" t="s">
        <v>10654</v>
      </c>
      <c r="O1247" s="64" t="s">
        <v>10655</v>
      </c>
      <c r="U1247" s="74" t="s">
        <v>10656</v>
      </c>
    </row>
    <row r="1248" spans="1:21" s="64" customFormat="1" hidden="1" outlineLevel="1">
      <c r="A1248" s="64" t="s">
        <v>10657</v>
      </c>
      <c r="D1248" s="64" t="s">
        <v>10658</v>
      </c>
      <c r="F1248" s="64" t="s">
        <v>3493</v>
      </c>
      <c r="G1248" s="64" t="s">
        <v>9602</v>
      </c>
      <c r="H1248" s="64" t="s">
        <v>5968</v>
      </c>
      <c r="I1248" s="64">
        <v>20032</v>
      </c>
      <c r="J1248" s="64" t="s">
        <v>10659</v>
      </c>
      <c r="L1248" s="64">
        <v>2402068644</v>
      </c>
      <c r="M1248" s="64">
        <v>2402068649</v>
      </c>
      <c r="N1248" s="64" t="s">
        <v>10660</v>
      </c>
      <c r="O1248" s="64" t="s">
        <v>10661</v>
      </c>
      <c r="U1248" s="74" t="s">
        <v>10662</v>
      </c>
    </row>
    <row r="1249" spans="1:21" s="64" customFormat="1" hidden="1" outlineLevel="1">
      <c r="A1249" s="64" t="s">
        <v>10663</v>
      </c>
      <c r="D1249" s="64" t="s">
        <v>10664</v>
      </c>
      <c r="F1249" s="64" t="s">
        <v>10665</v>
      </c>
      <c r="G1249" s="64" t="s">
        <v>4343</v>
      </c>
      <c r="H1249" s="64" t="s">
        <v>3564</v>
      </c>
      <c r="I1249" s="64">
        <v>21128</v>
      </c>
      <c r="J1249" s="64" t="s">
        <v>10666</v>
      </c>
      <c r="L1249" s="64">
        <v>4106981219</v>
      </c>
      <c r="M1249" s="64">
        <v>8002981573</v>
      </c>
      <c r="N1249" s="64" t="s">
        <v>10667</v>
      </c>
      <c r="O1249" s="64" t="s">
        <v>10668</v>
      </c>
      <c r="U1249" s="74" t="s">
        <v>10669</v>
      </c>
    </row>
    <row r="1250" spans="1:21" s="64" customFormat="1" hidden="1" outlineLevel="1">
      <c r="A1250" s="64" t="s">
        <v>10670</v>
      </c>
      <c r="D1250" s="64" t="s">
        <v>10671</v>
      </c>
      <c r="F1250" s="64" t="s">
        <v>10103</v>
      </c>
      <c r="G1250" s="64" t="s">
        <v>4343</v>
      </c>
      <c r="H1250" s="64" t="s">
        <v>3564</v>
      </c>
      <c r="I1250" s="64">
        <v>21228</v>
      </c>
      <c r="J1250" s="64" t="s">
        <v>10672</v>
      </c>
      <c r="L1250" s="64">
        <v>5402205064</v>
      </c>
      <c r="N1250" s="64" t="s">
        <v>10673</v>
      </c>
      <c r="O1250" s="64" t="s">
        <v>10674</v>
      </c>
      <c r="U1250" s="74" t="s">
        <v>10675</v>
      </c>
    </row>
    <row r="1251" spans="1:21" s="64" customFormat="1" hidden="1" outlineLevel="1">
      <c r="A1251" s="64" t="s">
        <v>10676</v>
      </c>
      <c r="D1251" s="64" t="s">
        <v>10677</v>
      </c>
      <c r="F1251" s="64" t="s">
        <v>10375</v>
      </c>
      <c r="G1251" s="64" t="s">
        <v>3547</v>
      </c>
      <c r="H1251" s="64" t="s">
        <v>3564</v>
      </c>
      <c r="I1251" s="64">
        <v>20854</v>
      </c>
      <c r="J1251" s="64" t="s">
        <v>10678</v>
      </c>
      <c r="L1251" s="64">
        <v>4437583239</v>
      </c>
      <c r="N1251" s="64" t="s">
        <v>10679</v>
      </c>
      <c r="O1251" s="64" t="s">
        <v>10680</v>
      </c>
      <c r="U1251" s="74" t="s">
        <v>9878</v>
      </c>
    </row>
    <row r="1252" spans="1:21" s="64" customFormat="1" hidden="1" outlineLevel="1">
      <c r="A1252" s="64" t="s">
        <v>10681</v>
      </c>
      <c r="D1252" s="64" t="s">
        <v>10682</v>
      </c>
      <c r="F1252" s="64" t="s">
        <v>10683</v>
      </c>
      <c r="G1252" s="64" t="s">
        <v>9634</v>
      </c>
      <c r="H1252" s="64" t="s">
        <v>3564</v>
      </c>
      <c r="I1252" s="64">
        <v>21029</v>
      </c>
      <c r="J1252" s="64" t="s">
        <v>10684</v>
      </c>
      <c r="L1252" s="64">
        <v>4103790545</v>
      </c>
      <c r="M1252" s="64">
        <v>4103790545</v>
      </c>
      <c r="N1252" s="64" t="s">
        <v>10685</v>
      </c>
      <c r="O1252" s="64" t="s">
        <v>10686</v>
      </c>
      <c r="U1252" s="74" t="s">
        <v>10687</v>
      </c>
    </row>
    <row r="1253" spans="1:21" s="64" customFormat="1" hidden="1" outlineLevel="1">
      <c r="A1253" s="64" t="s">
        <v>10688</v>
      </c>
      <c r="D1253" s="64" t="s">
        <v>10689</v>
      </c>
      <c r="F1253" s="64" t="s">
        <v>5625</v>
      </c>
      <c r="G1253" s="64" t="s">
        <v>9634</v>
      </c>
      <c r="H1253" s="64" t="s">
        <v>3564</v>
      </c>
      <c r="I1253" s="64">
        <v>21043</v>
      </c>
      <c r="J1253" s="64" t="s">
        <v>10690</v>
      </c>
      <c r="L1253" s="64">
        <v>4105791993</v>
      </c>
      <c r="M1253" s="64">
        <v>4433785741</v>
      </c>
      <c r="N1253" s="64" t="s">
        <v>10691</v>
      </c>
      <c r="O1253" s="64" t="s">
        <v>10692</v>
      </c>
      <c r="U1253" s="74" t="s">
        <v>10693</v>
      </c>
    </row>
    <row r="1254" spans="1:21" s="64" customFormat="1" hidden="1" outlineLevel="1">
      <c r="A1254" s="64" t="s">
        <v>10694</v>
      </c>
      <c r="D1254" s="64" t="s">
        <v>10695</v>
      </c>
      <c r="F1254" s="64" t="s">
        <v>5628</v>
      </c>
      <c r="G1254" s="64" t="s">
        <v>3547</v>
      </c>
      <c r="H1254" s="64" t="s">
        <v>3564</v>
      </c>
      <c r="I1254" s="64">
        <v>20852</v>
      </c>
      <c r="J1254" s="64" t="s">
        <v>10696</v>
      </c>
      <c r="L1254" s="64">
        <v>2402920231</v>
      </c>
      <c r="M1254" s="64">
        <v>8665090331</v>
      </c>
      <c r="N1254" s="64" t="s">
        <v>10697</v>
      </c>
      <c r="O1254" s="64" t="s">
        <v>10698</v>
      </c>
      <c r="U1254" s="74" t="s">
        <v>10124</v>
      </c>
    </row>
    <row r="1255" spans="1:21" s="64" customFormat="1" hidden="1" outlineLevel="1">
      <c r="A1255" s="64" t="s">
        <v>10699</v>
      </c>
      <c r="D1255" s="64" t="s">
        <v>10700</v>
      </c>
      <c r="F1255" s="64" t="s">
        <v>9596</v>
      </c>
      <c r="G1255" s="64" t="s">
        <v>9597</v>
      </c>
      <c r="H1255" s="64" t="s">
        <v>3564</v>
      </c>
      <c r="I1255" s="64">
        <v>21409</v>
      </c>
      <c r="J1255" s="64" t="s">
        <v>10701</v>
      </c>
      <c r="L1255" s="64">
        <v>4439514399</v>
      </c>
      <c r="M1255" s="64">
        <v>8882789428</v>
      </c>
      <c r="N1255" s="64" t="s">
        <v>10702</v>
      </c>
      <c r="O1255" s="64" t="s">
        <v>10703</v>
      </c>
      <c r="U1255" s="74" t="s">
        <v>10704</v>
      </c>
    </row>
    <row r="1256" spans="1:21" s="64" customFormat="1" hidden="1" outlineLevel="1">
      <c r="A1256" s="64" t="s">
        <v>10705</v>
      </c>
      <c r="D1256" s="64" t="s">
        <v>10706</v>
      </c>
      <c r="F1256" s="64" t="s">
        <v>10619</v>
      </c>
      <c r="G1256" s="64" t="s">
        <v>4343</v>
      </c>
      <c r="H1256" s="64" t="s">
        <v>3564</v>
      </c>
      <c r="I1256" s="64">
        <v>21286</v>
      </c>
      <c r="J1256" s="64" t="s">
        <v>10707</v>
      </c>
      <c r="L1256" s="64">
        <v>4102963333</v>
      </c>
      <c r="M1256" s="64">
        <v>4102964705</v>
      </c>
      <c r="N1256" s="64" t="s">
        <v>10708</v>
      </c>
      <c r="O1256" s="64" t="s">
        <v>10709</v>
      </c>
      <c r="U1256" s="74" t="s">
        <v>10710</v>
      </c>
    </row>
    <row r="1257" spans="1:21" s="64" customFormat="1" hidden="1" outlineLevel="1">
      <c r="A1257" s="64" t="s">
        <v>10711</v>
      </c>
      <c r="D1257" s="64" t="s">
        <v>10712</v>
      </c>
      <c r="F1257" s="64" t="s">
        <v>9684</v>
      </c>
      <c r="G1257" s="64" t="s">
        <v>3547</v>
      </c>
      <c r="H1257" s="64" t="s">
        <v>3564</v>
      </c>
      <c r="I1257" s="64" t="s">
        <v>10713</v>
      </c>
      <c r="J1257" s="64" t="s">
        <v>10714</v>
      </c>
      <c r="L1257" s="64">
        <v>2408397812</v>
      </c>
      <c r="M1257" s="64">
        <v>3013285297</v>
      </c>
      <c r="N1257" s="64" t="s">
        <v>10715</v>
      </c>
      <c r="O1257" s="64" t="s">
        <v>10716</v>
      </c>
      <c r="U1257" s="74" t="s">
        <v>10717</v>
      </c>
    </row>
    <row r="1258" spans="1:21" s="64" customFormat="1" hidden="1" outlineLevel="1">
      <c r="A1258" s="64" t="s">
        <v>10718</v>
      </c>
      <c r="D1258" s="64" t="s">
        <v>10719</v>
      </c>
      <c r="F1258" s="64" t="s">
        <v>9924</v>
      </c>
      <c r="G1258" s="64" t="s">
        <v>9589</v>
      </c>
      <c r="H1258" s="64" t="s">
        <v>3564</v>
      </c>
      <c r="I1258" s="64">
        <v>20715</v>
      </c>
      <c r="J1258" s="64" t="s">
        <v>10720</v>
      </c>
      <c r="L1258" s="64">
        <v>3018059700</v>
      </c>
      <c r="M1258" s="64">
        <v>3018055737</v>
      </c>
      <c r="N1258" s="64" t="s">
        <v>10721</v>
      </c>
      <c r="O1258" s="64" t="s">
        <v>10722</v>
      </c>
      <c r="U1258" s="74" t="s">
        <v>10723</v>
      </c>
    </row>
    <row r="1259" spans="1:21" s="64" customFormat="1" hidden="1" outlineLevel="1">
      <c r="A1259" s="64" t="s">
        <v>10724</v>
      </c>
      <c r="D1259" s="64" t="s">
        <v>10725</v>
      </c>
      <c r="F1259" s="64" t="s">
        <v>10726</v>
      </c>
      <c r="G1259" s="64" t="s">
        <v>9634</v>
      </c>
      <c r="H1259" s="64" t="s">
        <v>3564</v>
      </c>
      <c r="I1259" s="64">
        <v>20724</v>
      </c>
      <c r="J1259" s="64" t="s">
        <v>10727</v>
      </c>
      <c r="L1259" s="64">
        <v>2405687475</v>
      </c>
      <c r="N1259" s="64" t="s">
        <v>10728</v>
      </c>
      <c r="O1259" s="64" t="s">
        <v>10729</v>
      </c>
      <c r="U1259" s="74" t="s">
        <v>10730</v>
      </c>
    </row>
    <row r="1260" spans="1:21" s="64" customFormat="1" hidden="1" outlineLevel="1">
      <c r="A1260" s="64" t="s">
        <v>10731</v>
      </c>
      <c r="D1260" s="64" t="s">
        <v>10732</v>
      </c>
      <c r="F1260" s="64" t="s">
        <v>10236</v>
      </c>
      <c r="G1260" s="64" t="s">
        <v>9602</v>
      </c>
      <c r="H1260" s="64" t="s">
        <v>655</v>
      </c>
      <c r="I1260" s="64">
        <v>22030</v>
      </c>
      <c r="J1260" s="64" t="s">
        <v>10733</v>
      </c>
      <c r="L1260" s="64">
        <v>7038621826</v>
      </c>
      <c r="M1260" s="64">
        <v>7039918182</v>
      </c>
      <c r="N1260" s="64" t="s">
        <v>10734</v>
      </c>
      <c r="O1260" s="64" t="s">
        <v>10735</v>
      </c>
      <c r="U1260" s="74" t="s">
        <v>10736</v>
      </c>
    </row>
    <row r="1261" spans="1:21" s="64" customFormat="1" hidden="1" outlineLevel="1">
      <c r="A1261" s="64" t="s">
        <v>10737</v>
      </c>
      <c r="D1261" s="64" t="s">
        <v>10738</v>
      </c>
      <c r="F1261" s="64" t="s">
        <v>8871</v>
      </c>
      <c r="G1261" s="64" t="s">
        <v>9602</v>
      </c>
      <c r="H1261" s="64" t="s">
        <v>4352</v>
      </c>
      <c r="I1261" s="64">
        <v>46250</v>
      </c>
      <c r="J1261" s="64" t="s">
        <v>10739</v>
      </c>
      <c r="L1261" s="64">
        <v>3176988594</v>
      </c>
      <c r="M1261" s="64">
        <v>3178942223</v>
      </c>
      <c r="N1261" s="64" t="s">
        <v>10740</v>
      </c>
      <c r="O1261" s="64" t="s">
        <v>10741</v>
      </c>
      <c r="U1261" s="74" t="s">
        <v>10742</v>
      </c>
    </row>
    <row r="1262" spans="1:21" s="64" customFormat="1" hidden="1" outlineLevel="1">
      <c r="A1262" s="64" t="s">
        <v>10743</v>
      </c>
      <c r="D1262" s="64" t="s">
        <v>10744</v>
      </c>
      <c r="F1262" s="64" t="s">
        <v>5628</v>
      </c>
      <c r="G1262" s="64" t="s">
        <v>3547</v>
      </c>
      <c r="H1262" s="64" t="s">
        <v>3564</v>
      </c>
      <c r="I1262" s="64">
        <v>20855</v>
      </c>
      <c r="J1262" s="64" t="s">
        <v>10745</v>
      </c>
      <c r="L1262" s="64">
        <v>2406317933</v>
      </c>
      <c r="M1262" s="64">
        <v>8885013060</v>
      </c>
      <c r="N1262" s="64" t="s">
        <v>10746</v>
      </c>
      <c r="O1262" s="64" t="s">
        <v>10747</v>
      </c>
      <c r="U1262" s="74" t="s">
        <v>10748</v>
      </c>
    </row>
    <row r="1263" spans="1:21" s="64" customFormat="1" hidden="1" outlineLevel="1">
      <c r="A1263" s="64" t="s">
        <v>10749</v>
      </c>
      <c r="D1263" s="64" t="s">
        <v>10750</v>
      </c>
      <c r="F1263" s="64" t="s">
        <v>4380</v>
      </c>
      <c r="G1263" s="64" t="s">
        <v>9602</v>
      </c>
      <c r="H1263" s="64" t="s">
        <v>1547</v>
      </c>
      <c r="I1263" s="64">
        <v>80112</v>
      </c>
      <c r="J1263" s="64" t="s">
        <v>10751</v>
      </c>
      <c r="L1263" s="64">
        <v>7202483110</v>
      </c>
      <c r="M1263" s="64">
        <v>2084936777</v>
      </c>
      <c r="N1263" s="64" t="s">
        <v>10752</v>
      </c>
      <c r="O1263" s="64" t="s">
        <v>10753</v>
      </c>
      <c r="U1263" s="74" t="s">
        <v>9903</v>
      </c>
    </row>
    <row r="1264" spans="1:21" s="64" customFormat="1" hidden="1" outlineLevel="1">
      <c r="A1264" s="64" t="s">
        <v>10754</v>
      </c>
      <c r="D1264" s="64" t="s">
        <v>10755</v>
      </c>
      <c r="F1264" s="64" t="s">
        <v>9696</v>
      </c>
      <c r="G1264" s="64" t="s">
        <v>9589</v>
      </c>
      <c r="H1264" s="64" t="s">
        <v>3564</v>
      </c>
      <c r="I1264" s="64">
        <v>20774</v>
      </c>
      <c r="J1264" s="64" t="s">
        <v>10756</v>
      </c>
      <c r="L1264" s="64">
        <v>2024961122</v>
      </c>
      <c r="M1264" s="64">
        <v>2024962211</v>
      </c>
      <c r="N1264" s="64" t="s">
        <v>10757</v>
      </c>
      <c r="O1264" s="64" t="s">
        <v>10758</v>
      </c>
      <c r="U1264" s="74" t="s">
        <v>10759</v>
      </c>
    </row>
    <row r="1265" spans="1:21" s="64" customFormat="1" hidden="1" outlineLevel="1">
      <c r="A1265" s="64" t="s">
        <v>10760</v>
      </c>
      <c r="D1265" s="64" t="s">
        <v>10761</v>
      </c>
      <c r="F1265" s="64" t="s">
        <v>10071</v>
      </c>
      <c r="G1265" s="64" t="s">
        <v>9602</v>
      </c>
      <c r="H1265" s="64" t="s">
        <v>655</v>
      </c>
      <c r="I1265" s="64">
        <v>22182</v>
      </c>
      <c r="J1265" s="64" t="s">
        <v>10762</v>
      </c>
      <c r="L1265" s="64">
        <v>7032885258</v>
      </c>
      <c r="M1265" s="64">
        <v>7019915998</v>
      </c>
      <c r="N1265" s="64" t="s">
        <v>10763</v>
      </c>
      <c r="O1265" s="64" t="s">
        <v>10764</v>
      </c>
      <c r="U1265" s="74" t="s">
        <v>10765</v>
      </c>
    </row>
    <row r="1266" spans="1:21" s="64" customFormat="1" hidden="1" outlineLevel="1">
      <c r="A1266" s="64" t="s">
        <v>10766</v>
      </c>
      <c r="D1266" s="64" t="s">
        <v>10767</v>
      </c>
      <c r="F1266" s="64" t="s">
        <v>4343</v>
      </c>
      <c r="G1266" s="64" t="s">
        <v>4343</v>
      </c>
      <c r="H1266" s="64" t="s">
        <v>3564</v>
      </c>
      <c r="I1266" s="64">
        <v>21207</v>
      </c>
      <c r="J1266" s="64" t="s">
        <v>10768</v>
      </c>
      <c r="L1266" s="64">
        <v>4102097839</v>
      </c>
      <c r="N1266" s="64" t="s">
        <v>10769</v>
      </c>
      <c r="U1266" s="74" t="s">
        <v>10770</v>
      </c>
    </row>
    <row r="1267" spans="1:21" s="64" customFormat="1" hidden="1" outlineLevel="1">
      <c r="A1267" s="64" t="s">
        <v>6513</v>
      </c>
      <c r="D1267" s="64" t="s">
        <v>6697</v>
      </c>
      <c r="F1267" s="64" t="s">
        <v>6698</v>
      </c>
      <c r="G1267" s="64" t="s">
        <v>9589</v>
      </c>
      <c r="H1267" s="64" t="s">
        <v>3564</v>
      </c>
      <c r="I1267" s="64">
        <v>20746</v>
      </c>
      <c r="J1267" s="64" t="s">
        <v>10771</v>
      </c>
      <c r="L1267" s="64">
        <v>3017021005</v>
      </c>
      <c r="M1267" s="64">
        <v>3017021025</v>
      </c>
      <c r="N1267" s="64" t="s">
        <v>10772</v>
      </c>
      <c r="O1267" s="64" t="s">
        <v>10773</v>
      </c>
      <c r="U1267" s="74" t="s">
        <v>10774</v>
      </c>
    </row>
    <row r="1268" spans="1:21" s="64" customFormat="1" hidden="1" outlineLevel="1">
      <c r="A1268" s="64" t="s">
        <v>10775</v>
      </c>
      <c r="D1268" s="64" t="s">
        <v>10776</v>
      </c>
      <c r="F1268" s="64" t="s">
        <v>9616</v>
      </c>
      <c r="G1268" s="64" t="s">
        <v>9589</v>
      </c>
      <c r="H1268" s="64" t="s">
        <v>3564</v>
      </c>
      <c r="I1268" s="64">
        <v>20785</v>
      </c>
      <c r="J1268" s="64" t="s">
        <v>10777</v>
      </c>
      <c r="L1268" s="64">
        <v>3018642600</v>
      </c>
      <c r="M1268" s="64">
        <v>3018642603</v>
      </c>
      <c r="N1268" s="64" t="s">
        <v>10778</v>
      </c>
      <c r="U1268" s="74" t="s">
        <v>10779</v>
      </c>
    </row>
    <row r="1269" spans="1:21" s="64" customFormat="1" hidden="1" outlineLevel="1">
      <c r="A1269" s="64" t="s">
        <v>10780</v>
      </c>
      <c r="D1269" s="64" t="s">
        <v>10781</v>
      </c>
      <c r="F1269" s="64" t="s">
        <v>10782</v>
      </c>
      <c r="G1269" s="64" t="s">
        <v>10783</v>
      </c>
      <c r="H1269" s="64" t="s">
        <v>3564</v>
      </c>
      <c r="I1269" s="64">
        <v>21613</v>
      </c>
      <c r="J1269" s="64" t="s">
        <v>10784</v>
      </c>
      <c r="L1269" s="64">
        <v>4105485844</v>
      </c>
      <c r="M1269" s="64">
        <v>4105482335</v>
      </c>
      <c r="N1269" s="64" t="s">
        <v>10785</v>
      </c>
      <c r="O1269" s="64" t="s">
        <v>10786</v>
      </c>
      <c r="U1269" s="74" t="s">
        <v>10787</v>
      </c>
    </row>
    <row r="1270" spans="1:21" s="64" customFormat="1" hidden="1" outlineLevel="1">
      <c r="A1270" s="64" t="s">
        <v>10788</v>
      </c>
      <c r="D1270" s="64" t="s">
        <v>10789</v>
      </c>
      <c r="F1270" s="64" t="s">
        <v>4343</v>
      </c>
      <c r="G1270" s="64" t="s">
        <v>9784</v>
      </c>
      <c r="H1270" s="64" t="s">
        <v>3564</v>
      </c>
      <c r="I1270" s="64">
        <v>21223</v>
      </c>
      <c r="J1270" s="64" t="s">
        <v>10790</v>
      </c>
      <c r="L1270" s="64">
        <v>3017729400</v>
      </c>
      <c r="M1270" s="64">
        <v>2405242348</v>
      </c>
      <c r="N1270" s="64" t="s">
        <v>10791</v>
      </c>
      <c r="O1270" s="64" t="s">
        <v>10792</v>
      </c>
      <c r="U1270" s="74" t="s">
        <v>9878</v>
      </c>
    </row>
    <row r="1271" spans="1:21" s="64" customFormat="1" hidden="1" outlineLevel="1">
      <c r="A1271" s="64" t="s">
        <v>10793</v>
      </c>
      <c r="D1271" s="64" t="s">
        <v>10794</v>
      </c>
      <c r="F1271" s="64" t="s">
        <v>5686</v>
      </c>
      <c r="G1271" s="64" t="s">
        <v>9602</v>
      </c>
      <c r="H1271" s="64" t="s">
        <v>806</v>
      </c>
      <c r="I1271" s="64">
        <v>10018</v>
      </c>
      <c r="J1271" s="64" t="s">
        <v>10795</v>
      </c>
      <c r="L1271" s="64">
        <v>2125375899</v>
      </c>
      <c r="M1271" s="64">
        <v>8889620004</v>
      </c>
      <c r="N1271" s="64" t="s">
        <v>10796</v>
      </c>
      <c r="O1271" s="64" t="s">
        <v>10797</v>
      </c>
      <c r="U1271" s="74" t="s">
        <v>10798</v>
      </c>
    </row>
    <row r="1272" spans="1:21" s="64" customFormat="1" hidden="1" outlineLevel="1">
      <c r="A1272" s="64" t="s">
        <v>10799</v>
      </c>
      <c r="D1272" s="64" t="s">
        <v>10800</v>
      </c>
      <c r="F1272" s="64" t="s">
        <v>10801</v>
      </c>
      <c r="G1272" s="64" t="s">
        <v>4343</v>
      </c>
      <c r="H1272" s="64" t="s">
        <v>3564</v>
      </c>
      <c r="I1272" s="64">
        <v>21136</v>
      </c>
      <c r="J1272" s="64" t="s">
        <v>10802</v>
      </c>
      <c r="L1272" s="64">
        <v>4436508287</v>
      </c>
      <c r="M1272" s="64">
        <v>4106975693</v>
      </c>
      <c r="N1272" s="64" t="s">
        <v>10803</v>
      </c>
      <c r="O1272" s="64" t="s">
        <v>10804</v>
      </c>
      <c r="U1272" s="74" t="s">
        <v>10805</v>
      </c>
    </row>
    <row r="1273" spans="1:21" s="64" customFormat="1" hidden="1" outlineLevel="1">
      <c r="A1273" s="64" t="s">
        <v>10806</v>
      </c>
      <c r="D1273" s="64" t="s">
        <v>10807</v>
      </c>
      <c r="F1273" s="64" t="s">
        <v>10808</v>
      </c>
      <c r="G1273" s="64" t="s">
        <v>10809</v>
      </c>
      <c r="H1273" s="64" t="s">
        <v>3564</v>
      </c>
      <c r="I1273" s="64">
        <v>21666</v>
      </c>
      <c r="J1273" s="64" t="s">
        <v>10810</v>
      </c>
      <c r="L1273" s="64">
        <v>4106043215</v>
      </c>
      <c r="M1273" s="64">
        <v>4106043217</v>
      </c>
      <c r="N1273" s="64" t="s">
        <v>10811</v>
      </c>
      <c r="O1273" s="64" t="s">
        <v>10812</v>
      </c>
      <c r="U1273" s="74" t="s">
        <v>10813</v>
      </c>
    </row>
    <row r="1274" spans="1:21" s="64" customFormat="1" hidden="1" outlineLevel="1">
      <c r="A1274" s="64" t="s">
        <v>10814</v>
      </c>
      <c r="D1274" s="64" t="s">
        <v>10815</v>
      </c>
      <c r="F1274" s="64" t="s">
        <v>10816</v>
      </c>
      <c r="G1274" s="64" t="s">
        <v>9602</v>
      </c>
      <c r="H1274" s="64" t="s">
        <v>655</v>
      </c>
      <c r="I1274" s="64">
        <v>20190</v>
      </c>
      <c r="J1274" s="64" t="s">
        <v>10817</v>
      </c>
      <c r="L1274" s="64">
        <v>7038806077</v>
      </c>
      <c r="M1274" s="64">
        <v>7034811077</v>
      </c>
      <c r="N1274" s="64" t="s">
        <v>10818</v>
      </c>
      <c r="O1274" s="64" t="s">
        <v>10819</v>
      </c>
      <c r="U1274" s="74" t="s">
        <v>10610</v>
      </c>
    </row>
    <row r="1275" spans="1:21" s="64" customFormat="1" hidden="1" outlineLevel="1">
      <c r="A1275" s="64" t="s">
        <v>10820</v>
      </c>
      <c r="D1275" s="64" t="s">
        <v>10821</v>
      </c>
      <c r="F1275" s="64" t="s">
        <v>4293</v>
      </c>
      <c r="G1275" s="64" t="s">
        <v>3547</v>
      </c>
      <c r="H1275" s="64" t="s">
        <v>3564</v>
      </c>
      <c r="I1275" s="64">
        <v>20817</v>
      </c>
      <c r="J1275" s="64" t="s">
        <v>10822</v>
      </c>
      <c r="L1275" s="64">
        <v>3015715545</v>
      </c>
      <c r="M1275" s="64">
        <v>8884255514</v>
      </c>
      <c r="N1275" s="64" t="s">
        <v>10823</v>
      </c>
      <c r="O1275" s="64" t="s">
        <v>10824</v>
      </c>
      <c r="U1275" s="74" t="s">
        <v>10825</v>
      </c>
    </row>
    <row r="1276" spans="1:21" s="64" customFormat="1" hidden="1" outlineLevel="1">
      <c r="A1276" s="64" t="s">
        <v>10826</v>
      </c>
      <c r="D1276" s="64" t="s">
        <v>10827</v>
      </c>
      <c r="F1276" s="64" t="s">
        <v>10096</v>
      </c>
      <c r="G1276" s="64" t="s">
        <v>9589</v>
      </c>
      <c r="H1276" s="64" t="s">
        <v>3564</v>
      </c>
      <c r="I1276" s="64">
        <v>20706</v>
      </c>
      <c r="J1276" s="64" t="s">
        <v>10828</v>
      </c>
      <c r="L1276" s="64">
        <v>3016691000</v>
      </c>
      <c r="M1276" s="64">
        <v>3016691010</v>
      </c>
      <c r="N1276" s="64" t="s">
        <v>10829</v>
      </c>
      <c r="O1276" s="64" t="s">
        <v>10830</v>
      </c>
      <c r="U1276" s="74" t="s">
        <v>10576</v>
      </c>
    </row>
    <row r="1277" spans="1:21" s="64" customFormat="1" hidden="1" outlineLevel="1">
      <c r="A1277" s="64" t="s">
        <v>10831</v>
      </c>
      <c r="D1277" s="64" t="s">
        <v>10832</v>
      </c>
      <c r="F1277" s="64" t="s">
        <v>10833</v>
      </c>
      <c r="G1277" s="64" t="s">
        <v>9602</v>
      </c>
      <c r="H1277" s="64" t="s">
        <v>4417</v>
      </c>
      <c r="I1277" s="64">
        <v>43230</v>
      </c>
      <c r="J1277" s="64" t="s">
        <v>10834</v>
      </c>
      <c r="L1277" s="64">
        <v>6144769939</v>
      </c>
      <c r="M1277" s="64">
        <v>6144769672</v>
      </c>
      <c r="N1277" s="64" t="s">
        <v>10835</v>
      </c>
      <c r="O1277" s="64" t="s">
        <v>10836</v>
      </c>
      <c r="U1277" s="74" t="s">
        <v>9699</v>
      </c>
    </row>
    <row r="1278" spans="1:21" s="64" customFormat="1" hidden="1" outlineLevel="1">
      <c r="A1278" s="64" t="s">
        <v>10837</v>
      </c>
      <c r="D1278" s="64" t="s">
        <v>10838</v>
      </c>
      <c r="F1278" s="64" t="s">
        <v>7630</v>
      </c>
      <c r="G1278" s="64" t="s">
        <v>9634</v>
      </c>
      <c r="H1278" s="64" t="s">
        <v>3564</v>
      </c>
      <c r="I1278" s="64">
        <v>21046</v>
      </c>
      <c r="J1278" s="64" t="s">
        <v>10839</v>
      </c>
      <c r="L1278" s="64">
        <v>4435525851</v>
      </c>
      <c r="M1278" s="64">
        <v>4432834010</v>
      </c>
      <c r="N1278" s="64" t="s">
        <v>10840</v>
      </c>
      <c r="O1278" s="64" t="s">
        <v>10841</v>
      </c>
      <c r="U1278" s="74" t="s">
        <v>10842</v>
      </c>
    </row>
    <row r="1279" spans="1:21" s="64" customFormat="1" hidden="1" outlineLevel="1">
      <c r="A1279" s="64" t="s">
        <v>10843</v>
      </c>
      <c r="D1279" s="64" t="s">
        <v>10844</v>
      </c>
      <c r="F1279" s="64" t="s">
        <v>9684</v>
      </c>
      <c r="G1279" s="64" t="s">
        <v>3547</v>
      </c>
      <c r="H1279" s="64" t="s">
        <v>3564</v>
      </c>
      <c r="I1279" s="64">
        <v>20910</v>
      </c>
      <c r="J1279" s="64" t="s">
        <v>10845</v>
      </c>
      <c r="L1279" s="64">
        <v>3015620999</v>
      </c>
      <c r="M1279" s="64">
        <v>3015628407</v>
      </c>
      <c r="N1279" s="64" t="s">
        <v>10846</v>
      </c>
      <c r="O1279" s="64" t="s">
        <v>10847</v>
      </c>
      <c r="U1279" s="74" t="s">
        <v>10848</v>
      </c>
    </row>
    <row r="1280" spans="1:21" s="64" customFormat="1" hidden="1" outlineLevel="1">
      <c r="A1280" s="64" t="s">
        <v>10849</v>
      </c>
      <c r="D1280" s="64" t="s">
        <v>10850</v>
      </c>
      <c r="F1280" s="64" t="s">
        <v>5609</v>
      </c>
      <c r="G1280" s="64" t="s">
        <v>9589</v>
      </c>
      <c r="H1280" s="64" t="s">
        <v>3564</v>
      </c>
      <c r="I1280" s="64">
        <v>20781</v>
      </c>
      <c r="J1280" s="64" t="s">
        <v>10851</v>
      </c>
      <c r="L1280" s="64">
        <v>3016550553</v>
      </c>
      <c r="M1280" s="64">
        <v>2405391106</v>
      </c>
      <c r="N1280" s="64" t="s">
        <v>10852</v>
      </c>
      <c r="O1280" s="64" t="s">
        <v>10853</v>
      </c>
      <c r="U1280" s="74" t="s">
        <v>10854</v>
      </c>
    </row>
    <row r="1281" spans="1:21" s="64" customFormat="1" hidden="1" outlineLevel="1">
      <c r="A1281" s="64" t="s">
        <v>10855</v>
      </c>
      <c r="D1281" s="64" t="s">
        <v>10856</v>
      </c>
      <c r="F1281" s="64" t="s">
        <v>10857</v>
      </c>
      <c r="G1281" s="64" t="s">
        <v>9602</v>
      </c>
      <c r="H1281" s="64" t="s">
        <v>639</v>
      </c>
      <c r="I1281" s="64">
        <v>1844</v>
      </c>
      <c r="J1281" s="64" t="s">
        <v>10858</v>
      </c>
      <c r="L1281" s="64">
        <v>9786871500</v>
      </c>
      <c r="M1281" s="64">
        <v>9786871540</v>
      </c>
      <c r="N1281" s="64" t="s">
        <v>10859</v>
      </c>
      <c r="O1281" s="64" t="s">
        <v>10860</v>
      </c>
      <c r="U1281" s="74" t="s">
        <v>10861</v>
      </c>
    </row>
    <row r="1282" spans="1:21" s="64" customFormat="1" hidden="1" outlineLevel="1">
      <c r="A1282" s="64" t="s">
        <v>10862</v>
      </c>
      <c r="D1282" s="64" t="s">
        <v>10863</v>
      </c>
      <c r="F1282" s="64" t="s">
        <v>9596</v>
      </c>
      <c r="G1282" s="64" t="s">
        <v>9597</v>
      </c>
      <c r="H1282" s="64" t="s">
        <v>3564</v>
      </c>
      <c r="I1282" s="64">
        <v>21401</v>
      </c>
      <c r="J1282" s="64" t="s">
        <v>10864</v>
      </c>
      <c r="L1282" s="64">
        <v>4102248024</v>
      </c>
      <c r="M1282" s="64">
        <v>4434580606</v>
      </c>
      <c r="N1282" s="64" t="s">
        <v>10865</v>
      </c>
      <c r="U1282" s="74" t="s">
        <v>10866</v>
      </c>
    </row>
    <row r="1283" spans="1:21" s="64" customFormat="1" hidden="1" outlineLevel="1">
      <c r="A1283" s="64" t="s">
        <v>10867</v>
      </c>
      <c r="D1283" s="64" t="s">
        <v>10868</v>
      </c>
      <c r="F1283" s="64" t="s">
        <v>6661</v>
      </c>
      <c r="H1283" s="64" t="s">
        <v>655</v>
      </c>
      <c r="I1283" s="64">
        <v>22046</v>
      </c>
      <c r="J1283" s="64" t="s">
        <v>10869</v>
      </c>
      <c r="L1283" s="64">
        <v>7032697691</v>
      </c>
      <c r="M1283" s="64">
        <v>8665661756</v>
      </c>
      <c r="N1283" s="64" t="s">
        <v>10870</v>
      </c>
      <c r="O1283" s="64" t="s">
        <v>10871</v>
      </c>
      <c r="U1283" s="74" t="s">
        <v>10872</v>
      </c>
    </row>
    <row r="1284" spans="1:21" s="64" customFormat="1" hidden="1" outlineLevel="1">
      <c r="A1284" s="64" t="s">
        <v>10873</v>
      </c>
      <c r="D1284" s="64" t="s">
        <v>10874</v>
      </c>
      <c r="F1284" s="64" t="s">
        <v>9684</v>
      </c>
      <c r="G1284" s="64" t="s">
        <v>3547</v>
      </c>
      <c r="H1284" s="64" t="s">
        <v>3564</v>
      </c>
      <c r="I1284" s="64">
        <v>20906</v>
      </c>
      <c r="J1284" s="64" t="s">
        <v>10875</v>
      </c>
      <c r="L1284" s="64">
        <v>3018712171</v>
      </c>
      <c r="N1284" s="64" t="s">
        <v>10876</v>
      </c>
      <c r="O1284" s="64" t="s">
        <v>10877</v>
      </c>
      <c r="U1284" s="74" t="s">
        <v>10878</v>
      </c>
    </row>
    <row r="1285" spans="1:21" s="64" customFormat="1" hidden="1" outlineLevel="1">
      <c r="A1285" s="64" t="s">
        <v>10879</v>
      </c>
      <c r="D1285" s="64" t="s">
        <v>10880</v>
      </c>
      <c r="F1285" s="64" t="s">
        <v>3493</v>
      </c>
      <c r="G1285" s="64" t="s">
        <v>9602</v>
      </c>
      <c r="H1285" s="64" t="s">
        <v>5968</v>
      </c>
      <c r="I1285" s="64">
        <v>20015</v>
      </c>
      <c r="J1285" s="64" t="s">
        <v>10881</v>
      </c>
      <c r="L1285" s="64">
        <v>2027470021</v>
      </c>
      <c r="M1285" s="64">
        <v>7037579783</v>
      </c>
      <c r="N1285" s="64" t="s">
        <v>10882</v>
      </c>
      <c r="O1285" s="64" t="s">
        <v>10883</v>
      </c>
      <c r="U1285" s="74" t="s">
        <v>10884</v>
      </c>
    </row>
    <row r="1286" spans="1:21" s="64" customFormat="1" hidden="1" outlineLevel="1">
      <c r="A1286" s="64" t="s">
        <v>10885</v>
      </c>
      <c r="D1286" s="64" t="s">
        <v>10886</v>
      </c>
      <c r="F1286" s="64" t="s">
        <v>4343</v>
      </c>
      <c r="G1286" s="64" t="s">
        <v>4343</v>
      </c>
      <c r="H1286" s="64" t="s">
        <v>3564</v>
      </c>
      <c r="I1286" s="64">
        <v>21209</v>
      </c>
      <c r="J1286" s="64" t="s">
        <v>10887</v>
      </c>
      <c r="L1286" s="64">
        <v>4103400460</v>
      </c>
      <c r="M1286" s="64">
        <v>4105101101</v>
      </c>
      <c r="N1286" s="64" t="s">
        <v>10888</v>
      </c>
      <c r="O1286" s="64" t="s">
        <v>10889</v>
      </c>
      <c r="U1286" s="74" t="s">
        <v>10354</v>
      </c>
    </row>
    <row r="1287" spans="1:21" s="64" customFormat="1" hidden="1" outlineLevel="1">
      <c r="A1287" s="64" t="s">
        <v>10890</v>
      </c>
      <c r="D1287" s="64" t="s">
        <v>10891</v>
      </c>
      <c r="F1287" s="64" t="s">
        <v>10892</v>
      </c>
      <c r="G1287" s="64" t="s">
        <v>9602</v>
      </c>
      <c r="H1287" s="64" t="s">
        <v>4297</v>
      </c>
      <c r="I1287" s="64">
        <v>19422</v>
      </c>
      <c r="J1287" s="64" t="s">
        <v>10893</v>
      </c>
      <c r="L1287" s="64">
        <v>2153675535</v>
      </c>
      <c r="M1287" s="64">
        <v>8885440270</v>
      </c>
      <c r="N1287" s="64" t="s">
        <v>10894</v>
      </c>
      <c r="O1287" s="64" t="s">
        <v>10895</v>
      </c>
      <c r="U1287" s="74" t="s">
        <v>10896</v>
      </c>
    </row>
    <row r="1288" spans="1:21" s="64" customFormat="1" hidden="1" outlineLevel="1">
      <c r="A1288" s="64" t="s">
        <v>10897</v>
      </c>
      <c r="D1288" s="64" t="s">
        <v>10898</v>
      </c>
      <c r="F1288" s="64" t="s">
        <v>10899</v>
      </c>
      <c r="G1288" s="64" t="s">
        <v>9589</v>
      </c>
      <c r="H1288" s="64" t="s">
        <v>3564</v>
      </c>
      <c r="I1288" s="64">
        <v>20745</v>
      </c>
      <c r="J1288" s="64" t="s">
        <v>10900</v>
      </c>
      <c r="L1288" s="64">
        <v>2022621541</v>
      </c>
      <c r="M1288" s="64">
        <v>3019250032</v>
      </c>
      <c r="N1288" s="64" t="s">
        <v>10901</v>
      </c>
      <c r="O1288" s="64" t="s">
        <v>10902</v>
      </c>
      <c r="U1288" s="74" t="s">
        <v>10903</v>
      </c>
    </row>
    <row r="1289" spans="1:21" s="64" customFormat="1" hidden="1" outlineLevel="1">
      <c r="A1289" s="64" t="s">
        <v>10904</v>
      </c>
      <c r="D1289" s="64" t="s">
        <v>10905</v>
      </c>
      <c r="F1289" s="64" t="s">
        <v>9667</v>
      </c>
      <c r="G1289" s="64" t="s">
        <v>9589</v>
      </c>
      <c r="H1289" s="64" t="s">
        <v>3564</v>
      </c>
      <c r="I1289" s="64">
        <v>20770</v>
      </c>
      <c r="J1289" s="64" t="s">
        <v>10906</v>
      </c>
      <c r="L1289" s="64">
        <v>2402970071</v>
      </c>
      <c r="M1289" s="64">
        <v>3015130523</v>
      </c>
      <c r="N1289" s="64" t="s">
        <v>10907</v>
      </c>
      <c r="O1289" s="64" t="s">
        <v>10908</v>
      </c>
      <c r="U1289" s="74" t="s">
        <v>10909</v>
      </c>
    </row>
    <row r="1290" spans="1:21" s="64" customFormat="1" hidden="1" outlineLevel="1">
      <c r="A1290" s="64" t="s">
        <v>10910</v>
      </c>
      <c r="D1290" s="64" t="s">
        <v>10911</v>
      </c>
      <c r="F1290" s="64" t="s">
        <v>10510</v>
      </c>
      <c r="G1290" s="64" t="s">
        <v>9634</v>
      </c>
      <c r="H1290" s="64" t="s">
        <v>3564</v>
      </c>
      <c r="I1290" s="64">
        <v>21075</v>
      </c>
      <c r="J1290" s="64" t="s">
        <v>10912</v>
      </c>
      <c r="L1290" s="64">
        <v>4436611403</v>
      </c>
      <c r="M1290" s="64">
        <v>4436611408</v>
      </c>
      <c r="N1290" s="64" t="s">
        <v>10913</v>
      </c>
      <c r="O1290" s="64" t="s">
        <v>10914</v>
      </c>
      <c r="U1290" s="74" t="s">
        <v>10915</v>
      </c>
    </row>
    <row r="1291" spans="1:21" s="64" customFormat="1" hidden="1" outlineLevel="1">
      <c r="A1291" s="64" t="s">
        <v>10939</v>
      </c>
      <c r="D1291" s="64" t="s">
        <v>10940</v>
      </c>
      <c r="F1291" s="64" t="s">
        <v>10175</v>
      </c>
      <c r="G1291" s="64" t="s">
        <v>3547</v>
      </c>
      <c r="H1291" s="64" t="s">
        <v>3564</v>
      </c>
      <c r="I1291" s="64">
        <v>20866</v>
      </c>
      <c r="J1291" s="64" t="s">
        <v>10941</v>
      </c>
      <c r="L1291" s="64">
        <v>3016022424</v>
      </c>
      <c r="M1291" s="64">
        <v>2404915908</v>
      </c>
      <c r="N1291" s="64" t="s">
        <v>10942</v>
      </c>
      <c r="O1291" s="64" t="s">
        <v>10943</v>
      </c>
      <c r="U1291" s="74" t="s">
        <v>10944</v>
      </c>
    </row>
    <row r="1292" spans="1:21" s="64" customFormat="1" hidden="1" outlineLevel="1">
      <c r="A1292" s="64" t="s">
        <v>3829</v>
      </c>
      <c r="D1292" s="64" t="s">
        <v>4095</v>
      </c>
      <c r="F1292" s="64" t="s">
        <v>4343</v>
      </c>
      <c r="G1292" s="64" t="s">
        <v>9784</v>
      </c>
      <c r="H1292" s="64" t="s">
        <v>3564</v>
      </c>
      <c r="I1292" s="64">
        <v>21202</v>
      </c>
      <c r="J1292" s="64" t="s">
        <v>10945</v>
      </c>
      <c r="L1292" s="64">
        <v>4105390901</v>
      </c>
      <c r="M1292" s="64">
        <v>4105390933</v>
      </c>
      <c r="N1292" s="64" t="s">
        <v>10946</v>
      </c>
      <c r="O1292" s="64" t="s">
        <v>10947</v>
      </c>
      <c r="U1292" s="74" t="s">
        <v>10948</v>
      </c>
    </row>
    <row r="1293" spans="1:21" s="64" customFormat="1" hidden="1" outlineLevel="1">
      <c r="A1293" s="64" t="s">
        <v>10949</v>
      </c>
      <c r="D1293" s="64" t="s">
        <v>10950</v>
      </c>
      <c r="F1293" s="64" t="s">
        <v>10726</v>
      </c>
      <c r="G1293" s="64" t="s">
        <v>9634</v>
      </c>
      <c r="H1293" s="64" t="s">
        <v>3564</v>
      </c>
      <c r="I1293" s="64">
        <v>20707</v>
      </c>
      <c r="J1293" s="64" t="s">
        <v>10951</v>
      </c>
      <c r="L1293" s="64">
        <v>2405540161</v>
      </c>
      <c r="M1293" s="64">
        <v>3013610659</v>
      </c>
      <c r="N1293" s="64" t="s">
        <v>10952</v>
      </c>
      <c r="O1293" s="64" t="s">
        <v>10953</v>
      </c>
      <c r="U1293" s="74" t="s">
        <v>10954</v>
      </c>
    </row>
    <row r="1294" spans="1:21" s="64" customFormat="1" hidden="1" outlineLevel="1">
      <c r="A1294" s="64" t="s">
        <v>10955</v>
      </c>
      <c r="D1294" s="64" t="s">
        <v>10956</v>
      </c>
      <c r="F1294" s="64" t="s">
        <v>10127</v>
      </c>
      <c r="G1294" s="64" t="s">
        <v>9589</v>
      </c>
      <c r="H1294" s="64" t="s">
        <v>3564</v>
      </c>
      <c r="I1294" s="64">
        <v>20744</v>
      </c>
      <c r="J1294" s="64" t="s">
        <v>10957</v>
      </c>
      <c r="L1294" s="64">
        <v>2408382763</v>
      </c>
      <c r="N1294" s="64" t="s">
        <v>10958</v>
      </c>
      <c r="O1294" s="64" t="s">
        <v>10959</v>
      </c>
      <c r="U1294" s="74" t="s">
        <v>10960</v>
      </c>
    </row>
    <row r="1295" spans="1:21" s="64" customFormat="1" hidden="1" outlineLevel="1">
      <c r="A1295" s="64" t="s">
        <v>10961</v>
      </c>
      <c r="D1295" s="64" t="s">
        <v>10962</v>
      </c>
      <c r="F1295" s="64" t="s">
        <v>10096</v>
      </c>
      <c r="G1295" s="64" t="s">
        <v>9589</v>
      </c>
      <c r="H1295" s="64" t="s">
        <v>3564</v>
      </c>
      <c r="I1295" s="64">
        <v>20706</v>
      </c>
      <c r="J1295" s="64" t="s">
        <v>10963</v>
      </c>
      <c r="L1295" s="64">
        <v>4436824849</v>
      </c>
      <c r="M1295" s="64">
        <v>4438160698</v>
      </c>
      <c r="N1295" s="64" t="s">
        <v>10964</v>
      </c>
      <c r="O1295" s="64" t="s">
        <v>10965</v>
      </c>
      <c r="U1295" s="74" t="s">
        <v>10966</v>
      </c>
    </row>
    <row r="1296" spans="1:21" s="64" customFormat="1" hidden="1" outlineLevel="1">
      <c r="A1296" s="64" t="s">
        <v>10967</v>
      </c>
      <c r="D1296" s="64" t="s">
        <v>10968</v>
      </c>
      <c r="F1296" s="64" t="s">
        <v>7630</v>
      </c>
      <c r="G1296" s="64" t="s">
        <v>4343</v>
      </c>
      <c r="H1296" s="64" t="s">
        <v>3564</v>
      </c>
      <c r="I1296" s="64">
        <v>21045</v>
      </c>
      <c r="J1296" s="64" t="s">
        <v>10969</v>
      </c>
      <c r="L1296" s="64">
        <v>4107306054</v>
      </c>
      <c r="M1296" s="64">
        <v>4107196611</v>
      </c>
      <c r="N1296" s="64" t="s">
        <v>10970</v>
      </c>
      <c r="O1296" s="64" t="s">
        <v>10971</v>
      </c>
      <c r="U1296" s="74" t="s">
        <v>10972</v>
      </c>
    </row>
    <row r="1297" spans="1:21" s="64" customFormat="1" hidden="1" outlineLevel="1">
      <c r="A1297" s="64" t="s">
        <v>10973</v>
      </c>
      <c r="D1297" s="64" t="s">
        <v>10974</v>
      </c>
      <c r="F1297" s="64" t="s">
        <v>5664</v>
      </c>
      <c r="G1297" s="64" t="s">
        <v>4343</v>
      </c>
      <c r="H1297" s="64" t="s">
        <v>3564</v>
      </c>
      <c r="I1297" s="64">
        <v>21244</v>
      </c>
      <c r="J1297" s="64" t="s">
        <v>10975</v>
      </c>
      <c r="L1297" s="64">
        <v>4432532504</v>
      </c>
      <c r="M1297" s="64">
        <v>2024781777</v>
      </c>
      <c r="N1297" s="64" t="s">
        <v>10976</v>
      </c>
      <c r="O1297" s="64" t="s">
        <v>10977</v>
      </c>
      <c r="U1297" s="74" t="s">
        <v>10978</v>
      </c>
    </row>
    <row r="1298" spans="1:21" s="64" customFormat="1" hidden="1" outlineLevel="1">
      <c r="A1298" s="64" t="s">
        <v>7011</v>
      </c>
      <c r="D1298" s="64" t="s">
        <v>5627</v>
      </c>
      <c r="F1298" s="64" t="s">
        <v>5628</v>
      </c>
      <c r="G1298" s="64" t="s">
        <v>3547</v>
      </c>
      <c r="H1298" s="64" t="s">
        <v>3564</v>
      </c>
      <c r="I1298" s="64">
        <v>20850</v>
      </c>
      <c r="J1298" s="64" t="s">
        <v>10979</v>
      </c>
      <c r="L1298" s="64">
        <v>2026307620</v>
      </c>
      <c r="M1298" s="64">
        <v>6144526568</v>
      </c>
      <c r="N1298" s="64" t="s">
        <v>5553</v>
      </c>
      <c r="O1298" s="64" t="s">
        <v>10980</v>
      </c>
      <c r="U1298" s="74" t="s">
        <v>9699</v>
      </c>
    </row>
    <row r="1299" spans="1:21" s="64" customFormat="1" hidden="1" outlineLevel="1">
      <c r="A1299" s="64" t="s">
        <v>10981</v>
      </c>
      <c r="D1299" s="64" t="s">
        <v>10982</v>
      </c>
      <c r="F1299" s="64" t="s">
        <v>6763</v>
      </c>
      <c r="G1299" s="64" t="s">
        <v>9602</v>
      </c>
      <c r="H1299" s="64" t="s">
        <v>655</v>
      </c>
      <c r="I1299" s="64">
        <v>20152</v>
      </c>
      <c r="J1299" s="64" t="s">
        <v>10983</v>
      </c>
      <c r="L1299" s="64">
        <v>7036090215</v>
      </c>
      <c r="M1299" s="64">
        <v>7037226628</v>
      </c>
      <c r="N1299" s="64" t="s">
        <v>10984</v>
      </c>
      <c r="O1299" s="64" t="s">
        <v>10985</v>
      </c>
      <c r="U1299" s="74" t="s">
        <v>10986</v>
      </c>
    </row>
    <row r="1300" spans="1:21" s="64" customFormat="1" hidden="1" outlineLevel="1">
      <c r="A1300" s="64" t="s">
        <v>10987</v>
      </c>
      <c r="D1300" s="64" t="s">
        <v>10988</v>
      </c>
      <c r="F1300" s="64" t="s">
        <v>10989</v>
      </c>
      <c r="G1300" s="64" t="s">
        <v>3547</v>
      </c>
      <c r="H1300" s="64" t="s">
        <v>3564</v>
      </c>
      <c r="I1300" s="64">
        <v>20815</v>
      </c>
      <c r="J1300" s="64" t="s">
        <v>10990</v>
      </c>
      <c r="L1300" s="64">
        <v>2025571442</v>
      </c>
      <c r="N1300" s="64" t="s">
        <v>10991</v>
      </c>
      <c r="U1300" s="74" t="s">
        <v>10992</v>
      </c>
    </row>
    <row r="1301" spans="1:21" s="64" customFormat="1" hidden="1" outlineLevel="1">
      <c r="A1301" s="64" t="s">
        <v>10993</v>
      </c>
      <c r="D1301" s="64" t="s">
        <v>10994</v>
      </c>
      <c r="F1301" s="64" t="s">
        <v>4432</v>
      </c>
      <c r="G1301" s="64" t="s">
        <v>3547</v>
      </c>
      <c r="H1301" s="64" t="s">
        <v>3564</v>
      </c>
      <c r="I1301" s="64">
        <v>20852</v>
      </c>
      <c r="J1301" s="64" t="s">
        <v>10995</v>
      </c>
      <c r="L1301" s="64">
        <v>3018380060</v>
      </c>
      <c r="M1301" s="64">
        <v>3019870106</v>
      </c>
      <c r="N1301" s="64" t="s">
        <v>10996</v>
      </c>
      <c r="O1301" s="64" t="s">
        <v>10997</v>
      </c>
      <c r="U1301" s="74" t="s">
        <v>9631</v>
      </c>
    </row>
    <row r="1302" spans="1:21" s="64" customFormat="1" hidden="1" outlineLevel="1">
      <c r="A1302" s="64" t="s">
        <v>10998</v>
      </c>
      <c r="D1302" s="64" t="s">
        <v>10999</v>
      </c>
      <c r="F1302" s="64" t="s">
        <v>5625</v>
      </c>
      <c r="G1302" s="64" t="s">
        <v>9634</v>
      </c>
      <c r="H1302" s="64" t="s">
        <v>3564</v>
      </c>
      <c r="I1302" s="64">
        <v>21042</v>
      </c>
      <c r="J1302" s="64" t="s">
        <v>11000</v>
      </c>
      <c r="L1302" s="64">
        <v>4102942726</v>
      </c>
      <c r="M1302" s="64">
        <v>4106962811</v>
      </c>
      <c r="N1302" s="64" t="s">
        <v>11001</v>
      </c>
      <c r="O1302" s="64" t="s">
        <v>11002</v>
      </c>
      <c r="U1302" s="74" t="s">
        <v>11003</v>
      </c>
    </row>
    <row r="1303" spans="1:21" s="64" customFormat="1" hidden="1" outlineLevel="1">
      <c r="A1303" s="64" t="s">
        <v>10916</v>
      </c>
      <c r="D1303" s="64" t="s">
        <v>10917</v>
      </c>
      <c r="F1303" s="64" t="s">
        <v>9684</v>
      </c>
      <c r="G1303" s="64" t="s">
        <v>3547</v>
      </c>
      <c r="H1303" s="64" t="s">
        <v>3564</v>
      </c>
      <c r="I1303" s="64">
        <v>20910</v>
      </c>
      <c r="J1303" s="64" t="s">
        <v>10918</v>
      </c>
      <c r="L1303" s="64">
        <v>3015652988</v>
      </c>
      <c r="M1303" s="64">
        <v>3015652991</v>
      </c>
      <c r="N1303" s="64" t="s">
        <v>10919</v>
      </c>
      <c r="O1303" s="64" t="s">
        <v>10920</v>
      </c>
      <c r="U1303" s="74" t="s">
        <v>10921</v>
      </c>
    </row>
    <row r="1304" spans="1:21" s="64" customFormat="1" hidden="1" outlineLevel="1">
      <c r="A1304" s="64" t="s">
        <v>11004</v>
      </c>
      <c r="D1304" s="64" t="s">
        <v>11005</v>
      </c>
      <c r="F1304" s="64" t="s">
        <v>7630</v>
      </c>
      <c r="G1304" s="64" t="s">
        <v>9634</v>
      </c>
      <c r="H1304" s="64" t="s">
        <v>3564</v>
      </c>
      <c r="I1304" s="64">
        <v>21044</v>
      </c>
      <c r="J1304" s="64" t="s">
        <v>11006</v>
      </c>
      <c r="L1304" s="64">
        <v>4107676676</v>
      </c>
      <c r="N1304" s="64" t="s">
        <v>11007</v>
      </c>
      <c r="U1304" s="74" t="s">
        <v>11008</v>
      </c>
    </row>
    <row r="1305" spans="1:21" s="64" customFormat="1" hidden="1" outlineLevel="1">
      <c r="A1305" s="64" t="s">
        <v>11009</v>
      </c>
      <c r="D1305" s="64" t="s">
        <v>11010</v>
      </c>
      <c r="F1305" s="64" t="s">
        <v>9596</v>
      </c>
      <c r="G1305" s="64" t="s">
        <v>9597</v>
      </c>
      <c r="H1305" s="64" t="s">
        <v>3564</v>
      </c>
      <c r="I1305" s="64">
        <v>21403</v>
      </c>
      <c r="J1305" s="64" t="s">
        <v>11011</v>
      </c>
      <c r="L1305" s="64">
        <v>4432143021</v>
      </c>
      <c r="M1305" s="64">
        <v>8775386582</v>
      </c>
      <c r="N1305" s="64" t="s">
        <v>11012</v>
      </c>
      <c r="U1305" s="74" t="s">
        <v>9593</v>
      </c>
    </row>
    <row r="1306" spans="1:21" s="64" customFormat="1" hidden="1" outlineLevel="1">
      <c r="A1306" s="64" t="s">
        <v>11013</v>
      </c>
      <c r="D1306" s="64" t="s">
        <v>11014</v>
      </c>
      <c r="F1306" s="64" t="s">
        <v>3558</v>
      </c>
      <c r="G1306" s="64" t="s">
        <v>9602</v>
      </c>
      <c r="H1306" s="64" t="s">
        <v>836</v>
      </c>
      <c r="I1306" s="64" t="s">
        <v>11015</v>
      </c>
      <c r="J1306" s="64" t="s">
        <v>11016</v>
      </c>
      <c r="L1306" s="64">
        <v>8132872486</v>
      </c>
      <c r="M1306" s="64">
        <v>8132869564</v>
      </c>
      <c r="N1306" s="64" t="s">
        <v>11017</v>
      </c>
      <c r="O1306" s="64" t="s">
        <v>11018</v>
      </c>
      <c r="U1306" s="74" t="s">
        <v>11019</v>
      </c>
    </row>
    <row r="1307" spans="1:21" s="64" customFormat="1" hidden="1" outlineLevel="1">
      <c r="A1307" s="64" t="s">
        <v>11020</v>
      </c>
      <c r="D1307" s="64" t="s">
        <v>11021</v>
      </c>
      <c r="F1307" s="64" t="s">
        <v>5609</v>
      </c>
      <c r="G1307" s="64" t="s">
        <v>9589</v>
      </c>
      <c r="H1307" s="64" t="s">
        <v>3564</v>
      </c>
      <c r="I1307" s="64">
        <v>20781</v>
      </c>
      <c r="J1307" s="64" t="s">
        <v>11022</v>
      </c>
      <c r="L1307" s="64">
        <v>2023451965</v>
      </c>
      <c r="M1307" s="64">
        <v>2026183206</v>
      </c>
      <c r="N1307" s="64" t="s">
        <v>11023</v>
      </c>
      <c r="O1307" s="64" t="s">
        <v>11024</v>
      </c>
      <c r="U1307" s="74" t="s">
        <v>11025</v>
      </c>
    </row>
    <row r="1308" spans="1:21" s="64" customFormat="1" hidden="1" outlineLevel="1">
      <c r="A1308" s="64" t="s">
        <v>11026</v>
      </c>
      <c r="D1308" s="64" t="s">
        <v>11027</v>
      </c>
      <c r="F1308" s="64" t="s">
        <v>9684</v>
      </c>
      <c r="G1308" s="64" t="s">
        <v>9589</v>
      </c>
      <c r="H1308" s="64" t="s">
        <v>3564</v>
      </c>
      <c r="I1308" s="64">
        <v>20904</v>
      </c>
      <c r="J1308" s="64" t="s">
        <v>11028</v>
      </c>
      <c r="L1308" s="64">
        <v>3018502994</v>
      </c>
      <c r="N1308" s="64" t="s">
        <v>11029</v>
      </c>
      <c r="O1308" s="64" t="s">
        <v>11030</v>
      </c>
      <c r="U1308" s="74" t="s">
        <v>11031</v>
      </c>
    </row>
    <row r="1309" spans="1:21" s="64" customFormat="1" hidden="1" outlineLevel="1">
      <c r="A1309" s="64" t="s">
        <v>11032</v>
      </c>
      <c r="D1309" s="64" t="s">
        <v>11033</v>
      </c>
      <c r="F1309" s="64" t="s">
        <v>10634</v>
      </c>
      <c r="G1309" s="64" t="s">
        <v>9597</v>
      </c>
      <c r="H1309" s="64" t="s">
        <v>3564</v>
      </c>
      <c r="I1309" s="64">
        <v>21054</v>
      </c>
      <c r="J1309" s="64" t="s">
        <v>11034</v>
      </c>
      <c r="L1309" s="64">
        <v>4109910551</v>
      </c>
      <c r="M1309" s="64">
        <v>4104518117</v>
      </c>
      <c r="N1309" s="64" t="s">
        <v>11035</v>
      </c>
      <c r="O1309" s="64" t="s">
        <v>11036</v>
      </c>
      <c r="U1309" s="74" t="s">
        <v>9664</v>
      </c>
    </row>
    <row r="1310" spans="1:21" s="64" customFormat="1" hidden="1" outlineLevel="1">
      <c r="A1310" s="64" t="s">
        <v>11037</v>
      </c>
      <c r="D1310" s="64" t="s">
        <v>11038</v>
      </c>
      <c r="F1310" s="64" t="s">
        <v>3493</v>
      </c>
      <c r="G1310" s="64" t="s">
        <v>9602</v>
      </c>
      <c r="H1310" s="64" t="s">
        <v>5968</v>
      </c>
      <c r="I1310" s="64">
        <v>20005</v>
      </c>
      <c r="J1310" s="64" t="s">
        <v>11039</v>
      </c>
      <c r="L1310" s="64">
        <v>2027287190</v>
      </c>
      <c r="M1310" s="64">
        <v>2027287198</v>
      </c>
      <c r="N1310" s="64" t="s">
        <v>11040</v>
      </c>
      <c r="O1310" s="64" t="s">
        <v>11041</v>
      </c>
      <c r="U1310" s="74" t="s">
        <v>11042</v>
      </c>
    </row>
    <row r="1311" spans="1:21" s="64" customFormat="1" hidden="1" outlineLevel="1">
      <c r="A1311" s="64" t="s">
        <v>11043</v>
      </c>
      <c r="D1311" s="64" t="s">
        <v>11044</v>
      </c>
      <c r="F1311" s="64" t="s">
        <v>8871</v>
      </c>
      <c r="G1311" s="64" t="s">
        <v>9602</v>
      </c>
      <c r="H1311" s="64" t="s">
        <v>4352</v>
      </c>
      <c r="I1311" s="64">
        <v>46204</v>
      </c>
      <c r="J1311" s="64" t="s">
        <v>11045</v>
      </c>
      <c r="L1311" s="64">
        <v>3176349523</v>
      </c>
      <c r="M1311" s="64">
        <v>3176349585</v>
      </c>
      <c r="N1311" s="64" t="s">
        <v>11046</v>
      </c>
      <c r="O1311" s="64" t="s">
        <v>11047</v>
      </c>
      <c r="U1311" s="74" t="s">
        <v>9631</v>
      </c>
    </row>
    <row r="1312" spans="1:21" s="64" customFormat="1" hidden="1" outlineLevel="1">
      <c r="A1312" s="64" t="s">
        <v>11048</v>
      </c>
      <c r="D1312" s="64" t="s">
        <v>11049</v>
      </c>
      <c r="F1312" s="64" t="s">
        <v>11050</v>
      </c>
      <c r="G1312" s="64" t="s">
        <v>9602</v>
      </c>
      <c r="H1312" s="64" t="s">
        <v>655</v>
      </c>
      <c r="I1312" s="64">
        <v>22015</v>
      </c>
      <c r="J1312" s="64" t="s">
        <v>11051</v>
      </c>
      <c r="L1312" s="64">
        <v>7033231000</v>
      </c>
      <c r="M1312" s="64">
        <v>7033230855</v>
      </c>
      <c r="N1312" s="64" t="s">
        <v>11052</v>
      </c>
      <c r="O1312" s="64" t="s">
        <v>11053</v>
      </c>
      <c r="U1312" s="74" t="s">
        <v>11054</v>
      </c>
    </row>
    <row r="1313" spans="1:21" s="64" customFormat="1" hidden="1" outlineLevel="1">
      <c r="A1313" s="64" t="s">
        <v>11055</v>
      </c>
      <c r="D1313" s="64" t="s">
        <v>11056</v>
      </c>
      <c r="F1313" s="64" t="s">
        <v>7630</v>
      </c>
      <c r="G1313" s="64" t="s">
        <v>9634</v>
      </c>
      <c r="H1313" s="64" t="s">
        <v>3564</v>
      </c>
      <c r="I1313" s="64">
        <v>21045</v>
      </c>
      <c r="J1313" s="64" t="s">
        <v>11057</v>
      </c>
      <c r="L1313" s="64">
        <v>4108847888</v>
      </c>
      <c r="M1313" s="64">
        <v>4108847780</v>
      </c>
      <c r="N1313" s="64" t="s">
        <v>11058</v>
      </c>
      <c r="O1313" s="64" t="s">
        <v>11059</v>
      </c>
      <c r="U1313" s="74" t="s">
        <v>9726</v>
      </c>
    </row>
    <row r="1314" spans="1:21" s="64" customFormat="1" hidden="1" outlineLevel="1">
      <c r="A1314" s="64" t="s">
        <v>11060</v>
      </c>
      <c r="D1314" s="64" t="s">
        <v>11061</v>
      </c>
      <c r="F1314" s="64" t="s">
        <v>7630</v>
      </c>
      <c r="G1314" s="64" t="s">
        <v>9634</v>
      </c>
      <c r="H1314" s="64" t="s">
        <v>3564</v>
      </c>
      <c r="I1314" s="64">
        <v>21045</v>
      </c>
      <c r="J1314" s="64" t="s">
        <v>11062</v>
      </c>
      <c r="L1314" s="64">
        <v>4104421170</v>
      </c>
      <c r="M1314" s="64">
        <v>4107304170</v>
      </c>
      <c r="N1314" s="64" t="s">
        <v>11063</v>
      </c>
      <c r="O1314" s="64" t="s">
        <v>11064</v>
      </c>
      <c r="U1314" s="74" t="s">
        <v>9878</v>
      </c>
    </row>
    <row r="1315" spans="1:21" s="64" customFormat="1" hidden="1" outlineLevel="1">
      <c r="A1315" s="64" t="s">
        <v>3835</v>
      </c>
      <c r="D1315" s="64" t="s">
        <v>11065</v>
      </c>
      <c r="F1315" s="64" t="s">
        <v>4348</v>
      </c>
      <c r="G1315" s="64" t="s">
        <v>9602</v>
      </c>
      <c r="H1315" s="64" t="s">
        <v>643</v>
      </c>
      <c r="I1315" s="64">
        <v>8062</v>
      </c>
      <c r="J1315" s="64" t="s">
        <v>4531</v>
      </c>
      <c r="L1315" s="64">
        <v>8562230810</v>
      </c>
      <c r="M1315" s="64">
        <v>8562238886</v>
      </c>
      <c r="N1315" s="64" t="s">
        <v>11066</v>
      </c>
      <c r="O1315" s="64" t="s">
        <v>11067</v>
      </c>
      <c r="U1315" s="74" t="s">
        <v>11068</v>
      </c>
    </row>
    <row r="1316" spans="1:21" s="64" customFormat="1" hidden="1" outlineLevel="1">
      <c r="A1316" s="64" t="s">
        <v>11069</v>
      </c>
      <c r="D1316" s="64" t="s">
        <v>11070</v>
      </c>
      <c r="F1316" s="64" t="s">
        <v>11050</v>
      </c>
      <c r="G1316" s="64" t="s">
        <v>9602</v>
      </c>
      <c r="H1316" s="64" t="s">
        <v>655</v>
      </c>
      <c r="I1316" s="64" t="s">
        <v>11071</v>
      </c>
      <c r="J1316" s="64" t="s">
        <v>11072</v>
      </c>
      <c r="L1316" s="64">
        <v>7035030900</v>
      </c>
      <c r="M1316" s="64">
        <v>7035032010</v>
      </c>
      <c r="N1316" s="64" t="s">
        <v>11073</v>
      </c>
      <c r="O1316" s="64" t="s">
        <v>11074</v>
      </c>
      <c r="U1316" s="74" t="s">
        <v>11075</v>
      </c>
    </row>
    <row r="1317" spans="1:21" s="64" customFormat="1" hidden="1" outlineLevel="1">
      <c r="A1317" s="64" t="s">
        <v>11076</v>
      </c>
      <c r="D1317" s="64" t="s">
        <v>11077</v>
      </c>
      <c r="F1317" s="64" t="s">
        <v>9924</v>
      </c>
      <c r="G1317" s="64" t="s">
        <v>9589</v>
      </c>
      <c r="H1317" s="64" t="s">
        <v>3564</v>
      </c>
      <c r="I1317" s="64">
        <v>20720</v>
      </c>
      <c r="J1317" s="64" t="s">
        <v>11078</v>
      </c>
      <c r="L1317" s="64">
        <v>3013188187</v>
      </c>
      <c r="M1317" s="64">
        <v>3013527770</v>
      </c>
      <c r="N1317" s="64" t="s">
        <v>11079</v>
      </c>
      <c r="O1317" s="64" t="s">
        <v>11080</v>
      </c>
      <c r="U1317" s="74" t="s">
        <v>11081</v>
      </c>
    </row>
    <row r="1318" spans="1:21" s="64" customFormat="1" hidden="1" outlineLevel="1">
      <c r="A1318" s="64" t="s">
        <v>11082</v>
      </c>
      <c r="D1318" s="64" t="s">
        <v>11083</v>
      </c>
      <c r="F1318" s="64" t="s">
        <v>9749</v>
      </c>
      <c r="G1318" s="64" t="s">
        <v>9589</v>
      </c>
      <c r="H1318" s="64" t="s">
        <v>3564</v>
      </c>
      <c r="I1318" s="64">
        <v>20774</v>
      </c>
      <c r="J1318" s="64" t="s">
        <v>11084</v>
      </c>
      <c r="L1318" s="64">
        <v>4102868008</v>
      </c>
      <c r="M1318" s="64">
        <v>4102868580</v>
      </c>
      <c r="N1318" s="64" t="s">
        <v>11085</v>
      </c>
      <c r="O1318" s="64" t="s">
        <v>11086</v>
      </c>
      <c r="U1318" s="74" t="s">
        <v>11087</v>
      </c>
    </row>
    <row r="1319" spans="1:21" s="64" customFormat="1" hidden="1" outlineLevel="1">
      <c r="A1319" s="64" t="s">
        <v>11088</v>
      </c>
      <c r="D1319" s="64" t="s">
        <v>11089</v>
      </c>
      <c r="F1319" s="64" t="s">
        <v>10175</v>
      </c>
      <c r="G1319" s="64" t="s">
        <v>3547</v>
      </c>
      <c r="H1319" s="64" t="s">
        <v>3564</v>
      </c>
      <c r="I1319" s="64">
        <v>20866</v>
      </c>
      <c r="J1319" s="64" t="s">
        <v>11090</v>
      </c>
      <c r="L1319" s="64">
        <v>2403964380</v>
      </c>
      <c r="M1319" s="64">
        <v>8667027470</v>
      </c>
      <c r="N1319" s="64" t="s">
        <v>11091</v>
      </c>
      <c r="O1319" s="64" t="s">
        <v>11092</v>
      </c>
      <c r="U1319" s="74" t="s">
        <v>11093</v>
      </c>
    </row>
    <row r="1320" spans="1:21" s="64" customFormat="1" hidden="1" outlineLevel="1">
      <c r="A1320" s="64" t="s">
        <v>11094</v>
      </c>
      <c r="D1320" s="64" t="s">
        <v>11095</v>
      </c>
      <c r="F1320" s="64" t="s">
        <v>11096</v>
      </c>
      <c r="G1320" s="64" t="s">
        <v>9936</v>
      </c>
      <c r="H1320" s="64" t="s">
        <v>3564</v>
      </c>
      <c r="I1320" s="64">
        <v>21040</v>
      </c>
      <c r="J1320" s="64" t="s">
        <v>11097</v>
      </c>
      <c r="L1320" s="64">
        <v>4109676452</v>
      </c>
      <c r="N1320" s="64" t="s">
        <v>11098</v>
      </c>
      <c r="U1320" s="74" t="s">
        <v>9903</v>
      </c>
    </row>
    <row r="1321" spans="1:21" s="64" customFormat="1" hidden="1" outlineLevel="1">
      <c r="A1321" s="64" t="s">
        <v>11099</v>
      </c>
      <c r="D1321" s="64" t="s">
        <v>11100</v>
      </c>
      <c r="F1321" s="64" t="s">
        <v>4390</v>
      </c>
      <c r="H1321" s="64" t="s">
        <v>655</v>
      </c>
      <c r="I1321" s="64">
        <v>22202</v>
      </c>
      <c r="J1321" s="64" t="s">
        <v>11101</v>
      </c>
      <c r="L1321" s="64">
        <v>7032916706</v>
      </c>
      <c r="M1321" s="64">
        <v>7032916704</v>
      </c>
      <c r="N1321" s="64" t="s">
        <v>11102</v>
      </c>
      <c r="O1321" s="64" t="s">
        <v>11103</v>
      </c>
      <c r="U1321" s="74" t="s">
        <v>11104</v>
      </c>
    </row>
    <row r="1322" spans="1:21" s="64" customFormat="1" hidden="1" outlineLevel="1">
      <c r="A1322" s="64" t="s">
        <v>10922</v>
      </c>
      <c r="D1322" s="64" t="s">
        <v>10923</v>
      </c>
      <c r="F1322" s="64" t="s">
        <v>4293</v>
      </c>
      <c r="G1322" s="64" t="s">
        <v>3547</v>
      </c>
      <c r="H1322" s="64" t="s">
        <v>3564</v>
      </c>
      <c r="I1322" s="64">
        <v>20817</v>
      </c>
      <c r="J1322" s="64" t="s">
        <v>10924</v>
      </c>
      <c r="L1322" s="64">
        <v>3012570426</v>
      </c>
      <c r="M1322" s="64">
        <v>3018970855</v>
      </c>
      <c r="N1322" s="64" t="s">
        <v>10925</v>
      </c>
      <c r="O1322" s="64" t="s">
        <v>10926</v>
      </c>
      <c r="U1322" s="74" t="s">
        <v>9878</v>
      </c>
    </row>
    <row r="1323" spans="1:21" s="64" customFormat="1" hidden="1" outlineLevel="1">
      <c r="A1323" s="64" t="s">
        <v>3838</v>
      </c>
      <c r="D1323" s="64" t="s">
        <v>4104</v>
      </c>
      <c r="F1323" s="64" t="s">
        <v>4351</v>
      </c>
      <c r="G1323" s="64" t="s">
        <v>9602</v>
      </c>
      <c r="H1323" s="64" t="s">
        <v>4352</v>
      </c>
      <c r="I1323" s="64">
        <v>46037</v>
      </c>
      <c r="J1323" s="64" t="s">
        <v>4534</v>
      </c>
      <c r="L1323" s="64">
        <v>3174902570</v>
      </c>
      <c r="M1323" s="64">
        <v>8885052236</v>
      </c>
      <c r="N1323" s="64" t="s">
        <v>11105</v>
      </c>
      <c r="O1323" s="64" t="s">
        <v>11106</v>
      </c>
      <c r="U1323" s="74" t="s">
        <v>11107</v>
      </c>
    </row>
    <row r="1324" spans="1:21" s="64" customFormat="1" hidden="1" outlineLevel="1">
      <c r="A1324" s="64" t="s">
        <v>11108</v>
      </c>
      <c r="D1324" s="64" t="s">
        <v>11109</v>
      </c>
      <c r="F1324" s="64" t="s">
        <v>9696</v>
      </c>
      <c r="G1324" s="64" t="s">
        <v>9589</v>
      </c>
      <c r="H1324" s="64" t="s">
        <v>3564</v>
      </c>
      <c r="I1324" s="64">
        <v>20774</v>
      </c>
      <c r="J1324" s="64" t="s">
        <v>11110</v>
      </c>
      <c r="L1324" s="64">
        <v>3012493700</v>
      </c>
      <c r="M1324" s="64">
        <v>2402354326</v>
      </c>
      <c r="N1324" s="64" t="s">
        <v>11111</v>
      </c>
      <c r="O1324" s="64" t="s">
        <v>11112</v>
      </c>
      <c r="U1324" s="74" t="s">
        <v>11113</v>
      </c>
    </row>
    <row r="1325" spans="1:21" s="64" customFormat="1" hidden="1" outlineLevel="1">
      <c r="A1325" s="64" t="s">
        <v>11114</v>
      </c>
      <c r="D1325" s="64" t="s">
        <v>11115</v>
      </c>
      <c r="F1325" s="64" t="s">
        <v>7703</v>
      </c>
      <c r="G1325" s="64" t="s">
        <v>9628</v>
      </c>
      <c r="H1325" s="64" t="s">
        <v>3564</v>
      </c>
      <c r="I1325" s="64">
        <v>20601</v>
      </c>
      <c r="J1325" s="64" t="s">
        <v>11116</v>
      </c>
      <c r="L1325" s="64">
        <v>8034648918</v>
      </c>
      <c r="N1325" s="64" t="s">
        <v>11117</v>
      </c>
      <c r="O1325" s="64" t="s">
        <v>11118</v>
      </c>
      <c r="U1325" s="74" t="s">
        <v>11119</v>
      </c>
    </row>
    <row r="1326" spans="1:21" s="64" customFormat="1" hidden="1" outlineLevel="1">
      <c r="A1326" s="64" t="s">
        <v>11120</v>
      </c>
      <c r="D1326" s="64" t="s">
        <v>11121</v>
      </c>
      <c r="F1326" s="64" t="s">
        <v>3493</v>
      </c>
      <c r="G1326" s="64" t="s">
        <v>9602</v>
      </c>
      <c r="H1326" s="64" t="s">
        <v>5968</v>
      </c>
      <c r="I1326" s="64">
        <v>20910</v>
      </c>
      <c r="J1326" s="64" t="s">
        <v>11122</v>
      </c>
      <c r="L1326" s="64">
        <v>2025076299</v>
      </c>
      <c r="M1326" s="64">
        <v>3015857711</v>
      </c>
      <c r="N1326" s="64" t="s">
        <v>11123</v>
      </c>
      <c r="O1326" s="64" t="s">
        <v>11124</v>
      </c>
      <c r="U1326" s="74" t="s">
        <v>10742</v>
      </c>
    </row>
    <row r="1327" spans="1:21" s="64" customFormat="1" hidden="1" outlineLevel="1">
      <c r="A1327" s="64" t="s">
        <v>10927</v>
      </c>
      <c r="D1327" s="64" t="s">
        <v>10928</v>
      </c>
      <c r="F1327" s="64" t="s">
        <v>9684</v>
      </c>
      <c r="G1327" s="64" t="s">
        <v>3547</v>
      </c>
      <c r="H1327" s="64" t="s">
        <v>3564</v>
      </c>
      <c r="I1327" s="64">
        <v>20906</v>
      </c>
      <c r="J1327" s="64" t="s">
        <v>10929</v>
      </c>
      <c r="L1327" s="64">
        <v>3019240119</v>
      </c>
      <c r="M1327" s="64">
        <v>3019240119</v>
      </c>
      <c r="N1327" s="64" t="s">
        <v>10930</v>
      </c>
      <c r="O1327" s="64" t="s">
        <v>10931</v>
      </c>
      <c r="U1327" s="74" t="s">
        <v>10932</v>
      </c>
    </row>
    <row r="1328" spans="1:21" s="64" customFormat="1" hidden="1" outlineLevel="1">
      <c r="A1328" s="64" t="s">
        <v>11125</v>
      </c>
      <c r="D1328" s="64" t="s">
        <v>11126</v>
      </c>
      <c r="F1328" s="64" t="s">
        <v>10726</v>
      </c>
      <c r="G1328" s="64" t="s">
        <v>9589</v>
      </c>
      <c r="H1328" s="64" t="s">
        <v>3564</v>
      </c>
      <c r="I1328" s="64">
        <v>20707</v>
      </c>
      <c r="J1328" s="64" t="s">
        <v>11127</v>
      </c>
      <c r="L1328" s="64">
        <v>3012706200</v>
      </c>
      <c r="M1328" s="64">
        <v>3012708167</v>
      </c>
      <c r="N1328" s="64" t="s">
        <v>11128</v>
      </c>
      <c r="O1328" s="64" t="s">
        <v>11129</v>
      </c>
      <c r="U1328" s="74" t="s">
        <v>9651</v>
      </c>
    </row>
    <row r="1329" spans="1:21" s="64" customFormat="1" hidden="1" outlineLevel="1">
      <c r="A1329" s="64" t="s">
        <v>10933</v>
      </c>
      <c r="D1329" s="64" t="s">
        <v>10934</v>
      </c>
      <c r="F1329" s="64" t="s">
        <v>9972</v>
      </c>
      <c r="G1329" s="64" t="s">
        <v>9589</v>
      </c>
      <c r="H1329" s="64" t="s">
        <v>3564</v>
      </c>
      <c r="I1329" s="64">
        <v>20745</v>
      </c>
      <c r="J1329" s="64" t="s">
        <v>10935</v>
      </c>
      <c r="L1329" s="64">
        <v>3012929100</v>
      </c>
      <c r="M1329" s="64">
        <v>3012929616</v>
      </c>
      <c r="N1329" s="64" t="s">
        <v>10936</v>
      </c>
      <c r="O1329" s="64" t="s">
        <v>10937</v>
      </c>
      <c r="U1329" s="74" t="s">
        <v>10938</v>
      </c>
    </row>
    <row r="1330" spans="1:21" s="64" customFormat="1" hidden="1" outlineLevel="1">
      <c r="A1330" s="64" t="s">
        <v>11130</v>
      </c>
      <c r="D1330" s="64" t="s">
        <v>11131</v>
      </c>
      <c r="F1330" s="64" t="s">
        <v>10096</v>
      </c>
      <c r="G1330" s="64" t="s">
        <v>9589</v>
      </c>
      <c r="H1330" s="64" t="s">
        <v>3564</v>
      </c>
      <c r="I1330" s="64" t="s">
        <v>11132</v>
      </c>
      <c r="J1330" s="64" t="s">
        <v>11133</v>
      </c>
      <c r="L1330" s="64">
        <v>3017313790</v>
      </c>
      <c r="M1330" s="64">
        <v>3017313793</v>
      </c>
      <c r="N1330" s="64" t="s">
        <v>11134</v>
      </c>
      <c r="O1330" s="64" t="s">
        <v>11135</v>
      </c>
      <c r="U1330" s="74" t="s">
        <v>11136</v>
      </c>
    </row>
    <row r="1331" spans="1:21" s="64" customFormat="1" hidden="1" outlineLevel="1">
      <c r="A1331" s="64" t="s">
        <v>11137</v>
      </c>
      <c r="D1331" s="64" t="s">
        <v>11138</v>
      </c>
      <c r="F1331" s="64" t="s">
        <v>11139</v>
      </c>
      <c r="G1331" s="64" t="s">
        <v>9597</v>
      </c>
      <c r="H1331" s="64" t="s">
        <v>3564</v>
      </c>
      <c r="I1331" s="64">
        <v>21090</v>
      </c>
      <c r="J1331" s="64" t="s">
        <v>11140</v>
      </c>
      <c r="L1331" s="64">
        <v>4106940240</v>
      </c>
      <c r="M1331" s="64">
        <v>4106940245</v>
      </c>
      <c r="N1331" s="64" t="s">
        <v>11141</v>
      </c>
      <c r="O1331" s="64" t="s">
        <v>11142</v>
      </c>
      <c r="U1331" s="74" t="s">
        <v>11143</v>
      </c>
    </row>
    <row r="1332" spans="1:21" s="64" customFormat="1" hidden="1" outlineLevel="1">
      <c r="A1332" s="64" t="s">
        <v>11144</v>
      </c>
      <c r="D1332" s="64" t="s">
        <v>11145</v>
      </c>
      <c r="F1332" s="64" t="s">
        <v>9596</v>
      </c>
      <c r="G1332" s="64" t="s">
        <v>9597</v>
      </c>
      <c r="H1332" s="64" t="s">
        <v>3564</v>
      </c>
      <c r="I1332" s="64">
        <v>21401</v>
      </c>
      <c r="J1332" s="64" t="s">
        <v>11146</v>
      </c>
      <c r="L1332" s="64">
        <v>4102120751</v>
      </c>
      <c r="N1332" s="64" t="s">
        <v>11147</v>
      </c>
      <c r="U1332" s="74" t="s">
        <v>9699</v>
      </c>
    </row>
    <row r="1333" spans="1:21" s="64" customFormat="1" hidden="1" outlineLevel="1">
      <c r="A1333" s="64" t="s">
        <v>11148</v>
      </c>
      <c r="D1333" s="64" t="s">
        <v>11149</v>
      </c>
      <c r="F1333" s="64" t="s">
        <v>10096</v>
      </c>
      <c r="G1333" s="64" t="s">
        <v>9589</v>
      </c>
      <c r="H1333" s="64" t="s">
        <v>3564</v>
      </c>
      <c r="I1333" s="64">
        <v>20706</v>
      </c>
      <c r="J1333" s="64" t="s">
        <v>11150</v>
      </c>
      <c r="L1333" s="64">
        <v>2403988403</v>
      </c>
      <c r="M1333" s="64">
        <v>3014231470</v>
      </c>
      <c r="N1333" s="64" t="s">
        <v>11151</v>
      </c>
      <c r="O1333" s="64" t="s">
        <v>11152</v>
      </c>
      <c r="U1333" s="74" t="s">
        <v>9699</v>
      </c>
    </row>
    <row r="1334" spans="1:21" s="64" customFormat="1" hidden="1" outlineLevel="1">
      <c r="A1334" s="64" t="s">
        <v>11153</v>
      </c>
      <c r="D1334" s="64" t="s">
        <v>11154</v>
      </c>
      <c r="F1334" s="64" t="s">
        <v>11155</v>
      </c>
      <c r="G1334" s="64" t="s">
        <v>9602</v>
      </c>
      <c r="H1334" s="64" t="s">
        <v>4378</v>
      </c>
      <c r="I1334" s="64">
        <v>6776</v>
      </c>
      <c r="J1334" s="64" t="s">
        <v>11156</v>
      </c>
      <c r="L1334" s="64">
        <v>8603544472</v>
      </c>
      <c r="M1334" s="64">
        <v>8603543910</v>
      </c>
      <c r="N1334" s="64" t="s">
        <v>11157</v>
      </c>
      <c r="O1334" s="64" t="s">
        <v>11158</v>
      </c>
      <c r="U1334" s="74" t="s">
        <v>11159</v>
      </c>
    </row>
    <row r="1335" spans="1:21" s="64" customFormat="1" hidden="1" outlineLevel="1">
      <c r="A1335" s="64" t="s">
        <v>11160</v>
      </c>
      <c r="D1335" s="64" t="s">
        <v>11161</v>
      </c>
      <c r="F1335" s="64" t="s">
        <v>7750</v>
      </c>
      <c r="G1335" s="64" t="s">
        <v>3547</v>
      </c>
      <c r="H1335" s="64" t="s">
        <v>3564</v>
      </c>
      <c r="I1335" s="64">
        <v>20886</v>
      </c>
      <c r="J1335" s="64" t="s">
        <v>11162</v>
      </c>
      <c r="L1335" s="64">
        <v>7036236966</v>
      </c>
      <c r="N1335" s="64" t="s">
        <v>11163</v>
      </c>
      <c r="O1335" s="64" t="s">
        <v>11164</v>
      </c>
      <c r="U1335" s="74" t="s">
        <v>11165</v>
      </c>
    </row>
    <row r="1336" spans="1:21" s="64" customFormat="1" hidden="1" outlineLevel="1">
      <c r="A1336" s="64" t="s">
        <v>11166</v>
      </c>
      <c r="D1336" s="64" t="s">
        <v>11167</v>
      </c>
      <c r="F1336" s="64" t="s">
        <v>10726</v>
      </c>
      <c r="G1336" s="64" t="s">
        <v>9589</v>
      </c>
      <c r="H1336" s="64" t="s">
        <v>3564</v>
      </c>
      <c r="I1336" s="64">
        <v>20708</v>
      </c>
      <c r="J1336" s="64" t="s">
        <v>11168</v>
      </c>
      <c r="L1336" s="64">
        <v>3019312001</v>
      </c>
      <c r="M1336" s="64">
        <v>3019312005</v>
      </c>
      <c r="N1336" s="64" t="s">
        <v>6237</v>
      </c>
      <c r="O1336" s="64" t="s">
        <v>11169</v>
      </c>
      <c r="U1336" s="74" t="s">
        <v>11170</v>
      </c>
    </row>
    <row r="1337" spans="1:21" s="64" customFormat="1" hidden="1" outlineLevel="1">
      <c r="A1337" s="64" t="s">
        <v>11171</v>
      </c>
      <c r="D1337" s="64" t="s">
        <v>11172</v>
      </c>
      <c r="F1337" s="64" t="s">
        <v>4343</v>
      </c>
      <c r="G1337" s="64" t="s">
        <v>4343</v>
      </c>
      <c r="H1337" s="64" t="s">
        <v>3564</v>
      </c>
      <c r="I1337" s="64">
        <v>21228</v>
      </c>
      <c r="J1337" s="64" t="s">
        <v>11173</v>
      </c>
      <c r="L1337" s="64">
        <v>2024981120</v>
      </c>
      <c r="M1337" s="64">
        <v>4107793706</v>
      </c>
      <c r="N1337" s="64" t="s">
        <v>11174</v>
      </c>
      <c r="O1337" s="64" t="s">
        <v>11175</v>
      </c>
      <c r="U1337" s="74" t="s">
        <v>11176</v>
      </c>
    </row>
    <row r="1338" spans="1:21" s="64" customFormat="1" hidden="1" outlineLevel="1">
      <c r="A1338" s="64" t="s">
        <v>11177</v>
      </c>
      <c r="D1338" s="64" t="s">
        <v>11178</v>
      </c>
      <c r="F1338" s="64" t="s">
        <v>9647</v>
      </c>
      <c r="G1338" s="64" t="s">
        <v>9634</v>
      </c>
      <c r="H1338" s="64" t="s">
        <v>3564</v>
      </c>
      <c r="I1338" s="64">
        <v>20759</v>
      </c>
      <c r="J1338" s="64" t="s">
        <v>11179</v>
      </c>
      <c r="L1338" s="64">
        <v>3014903207</v>
      </c>
      <c r="N1338" s="64" t="s">
        <v>11180</v>
      </c>
      <c r="O1338" s="64" t="s">
        <v>11181</v>
      </c>
      <c r="U1338" s="74" t="s">
        <v>11182</v>
      </c>
    </row>
    <row r="1339" spans="1:21" s="64" customFormat="1" hidden="1" outlineLevel="1">
      <c r="A1339" s="64" t="s">
        <v>11183</v>
      </c>
      <c r="D1339" s="64" t="s">
        <v>11184</v>
      </c>
      <c r="F1339" s="64" t="s">
        <v>10071</v>
      </c>
      <c r="G1339" s="64" t="s">
        <v>9602</v>
      </c>
      <c r="H1339" s="64" t="s">
        <v>655</v>
      </c>
      <c r="I1339" s="64">
        <v>22182</v>
      </c>
      <c r="J1339" s="64" t="s">
        <v>11185</v>
      </c>
      <c r="L1339" s="64">
        <v>7038911601</v>
      </c>
      <c r="M1339" s="64">
        <v>7038911605</v>
      </c>
      <c r="N1339" s="64" t="s">
        <v>11186</v>
      </c>
      <c r="O1339" s="64" t="s">
        <v>11187</v>
      </c>
      <c r="U1339" s="74" t="s">
        <v>9878</v>
      </c>
    </row>
    <row r="1340" spans="1:21" s="64" customFormat="1" hidden="1" outlineLevel="1">
      <c r="A1340" s="64" t="s">
        <v>11188</v>
      </c>
      <c r="D1340" s="64" t="s">
        <v>11189</v>
      </c>
      <c r="F1340" s="64" t="s">
        <v>4384</v>
      </c>
      <c r="G1340" s="64" t="s">
        <v>9602</v>
      </c>
      <c r="H1340" s="64" t="s">
        <v>818</v>
      </c>
      <c r="I1340" s="64">
        <v>30076</v>
      </c>
      <c r="J1340" s="64" t="s">
        <v>11190</v>
      </c>
      <c r="L1340" s="64">
        <v>4049189078</v>
      </c>
      <c r="M1340" s="64">
        <v>4043484829</v>
      </c>
      <c r="N1340" s="64" t="s">
        <v>6869</v>
      </c>
      <c r="O1340" s="64" t="s">
        <v>11191</v>
      </c>
      <c r="U1340" s="74" t="s">
        <v>11192</v>
      </c>
    </row>
    <row r="1341" spans="1:21" s="64" customFormat="1" hidden="1" outlineLevel="1">
      <c r="A1341" s="64" t="s">
        <v>11193</v>
      </c>
      <c r="D1341" s="64" t="s">
        <v>11194</v>
      </c>
      <c r="F1341" s="64" t="s">
        <v>10049</v>
      </c>
      <c r="G1341" s="64" t="s">
        <v>9589</v>
      </c>
      <c r="H1341" s="64" t="s">
        <v>3564</v>
      </c>
      <c r="I1341" s="64">
        <v>20735</v>
      </c>
      <c r="J1341" s="64" t="s">
        <v>11195</v>
      </c>
      <c r="L1341" s="64">
        <v>3018211360</v>
      </c>
      <c r="N1341" s="64" t="s">
        <v>11196</v>
      </c>
      <c r="O1341" s="64" t="s">
        <v>11197</v>
      </c>
      <c r="U1341" s="74" t="s">
        <v>11198</v>
      </c>
    </row>
    <row r="1342" spans="1:21" s="64" customFormat="1" hidden="1" outlineLevel="1">
      <c r="A1342" s="64" t="s">
        <v>11199</v>
      </c>
      <c r="D1342" s="64" t="s">
        <v>11200</v>
      </c>
      <c r="F1342" s="64" t="s">
        <v>4343</v>
      </c>
      <c r="G1342" s="64" t="s">
        <v>9784</v>
      </c>
      <c r="H1342" s="64" t="s">
        <v>3564</v>
      </c>
      <c r="I1342" s="64">
        <v>21216</v>
      </c>
      <c r="J1342" s="64" t="s">
        <v>11201</v>
      </c>
      <c r="L1342" s="64">
        <v>9083780315</v>
      </c>
      <c r="U1342" s="74" t="s">
        <v>11202</v>
      </c>
    </row>
    <row r="1343" spans="1:21" s="64" customFormat="1" hidden="1" outlineLevel="1">
      <c r="A1343" s="64" t="s">
        <v>11203</v>
      </c>
      <c r="D1343" s="64" t="s">
        <v>11204</v>
      </c>
      <c r="F1343" s="64" t="s">
        <v>7630</v>
      </c>
      <c r="G1343" s="64" t="s">
        <v>9634</v>
      </c>
      <c r="H1343" s="64" t="s">
        <v>3564</v>
      </c>
      <c r="I1343" s="64">
        <v>21044</v>
      </c>
      <c r="J1343" s="64" t="s">
        <v>11205</v>
      </c>
      <c r="L1343" s="64">
        <v>3015964300</v>
      </c>
      <c r="M1343" s="64">
        <v>3015964301</v>
      </c>
      <c r="N1343" s="64" t="s">
        <v>11206</v>
      </c>
      <c r="O1343" s="64" t="s">
        <v>11207</v>
      </c>
      <c r="U1343" s="74" t="s">
        <v>11208</v>
      </c>
    </row>
    <row r="1344" spans="1:21" s="64" customFormat="1" hidden="1" outlineLevel="1">
      <c r="A1344" s="64" t="s">
        <v>11209</v>
      </c>
      <c r="D1344" s="64" t="s">
        <v>11210</v>
      </c>
      <c r="F1344" s="64" t="s">
        <v>9729</v>
      </c>
      <c r="G1344" s="64" t="s">
        <v>9729</v>
      </c>
      <c r="H1344" s="64" t="s">
        <v>3564</v>
      </c>
      <c r="I1344" s="64">
        <v>21701</v>
      </c>
      <c r="J1344" s="64" t="s">
        <v>11211</v>
      </c>
      <c r="L1344" s="64">
        <v>4436903774</v>
      </c>
      <c r="M1344" s="64">
        <v>3013045497</v>
      </c>
      <c r="N1344" s="64" t="s">
        <v>11212</v>
      </c>
      <c r="O1344" s="64" t="s">
        <v>11213</v>
      </c>
      <c r="U1344" s="74" t="s">
        <v>11214</v>
      </c>
    </row>
    <row r="1345" spans="1:21" s="64" customFormat="1" hidden="1" outlineLevel="1">
      <c r="A1345" s="64" t="s">
        <v>11215</v>
      </c>
      <c r="D1345" s="64" t="s">
        <v>11216</v>
      </c>
      <c r="F1345" s="64" t="s">
        <v>4293</v>
      </c>
      <c r="G1345" s="64" t="s">
        <v>3547</v>
      </c>
      <c r="H1345" s="64" t="s">
        <v>3564</v>
      </c>
      <c r="I1345" s="64">
        <v>20814</v>
      </c>
      <c r="J1345" s="64" t="s">
        <v>11217</v>
      </c>
      <c r="L1345" s="64">
        <v>2405140284</v>
      </c>
      <c r="M1345" s="64">
        <v>2405140285</v>
      </c>
      <c r="N1345" s="64" t="s">
        <v>11218</v>
      </c>
      <c r="O1345" s="64" t="s">
        <v>11219</v>
      </c>
      <c r="U1345" s="74" t="s">
        <v>9699</v>
      </c>
    </row>
    <row r="1346" spans="1:21" s="64" customFormat="1" hidden="1" outlineLevel="1">
      <c r="A1346" s="64" t="s">
        <v>11220</v>
      </c>
      <c r="D1346" s="64" t="s">
        <v>11221</v>
      </c>
      <c r="F1346" s="64" t="s">
        <v>9924</v>
      </c>
      <c r="G1346" s="64" t="s">
        <v>9589</v>
      </c>
      <c r="H1346" s="64" t="s">
        <v>3564</v>
      </c>
      <c r="I1346" s="64">
        <v>20716</v>
      </c>
      <c r="J1346" s="64" t="s">
        <v>11222</v>
      </c>
      <c r="L1346" s="64">
        <v>3017857663</v>
      </c>
      <c r="M1346" s="64">
        <v>8883170829</v>
      </c>
      <c r="N1346" s="64" t="s">
        <v>11223</v>
      </c>
      <c r="O1346" s="64" t="s">
        <v>11224</v>
      </c>
      <c r="U1346" s="74" t="s">
        <v>11225</v>
      </c>
    </row>
    <row r="1347" spans="1:21" s="64" customFormat="1" hidden="1" outlineLevel="1">
      <c r="A1347" s="64" t="s">
        <v>5501</v>
      </c>
      <c r="D1347" s="64" t="s">
        <v>11226</v>
      </c>
      <c r="F1347" s="64" t="s">
        <v>5639</v>
      </c>
      <c r="G1347" s="64" t="s">
        <v>9602</v>
      </c>
      <c r="H1347" s="64" t="s">
        <v>5640</v>
      </c>
      <c r="I1347" s="64">
        <v>19804</v>
      </c>
      <c r="J1347" s="64" t="s">
        <v>5641</v>
      </c>
      <c r="L1347" s="64">
        <v>3022252530</v>
      </c>
      <c r="M1347" s="64">
        <v>3022254565</v>
      </c>
      <c r="N1347" s="64" t="s">
        <v>5556</v>
      </c>
      <c r="O1347" s="64" t="s">
        <v>11227</v>
      </c>
      <c r="U1347" s="74" t="s">
        <v>10124</v>
      </c>
    </row>
    <row r="1348" spans="1:21" s="64" customFormat="1" hidden="1" outlineLevel="1">
      <c r="A1348" s="64" t="s">
        <v>11228</v>
      </c>
      <c r="D1348" s="64" t="s">
        <v>11229</v>
      </c>
      <c r="F1348" s="64" t="s">
        <v>9855</v>
      </c>
      <c r="G1348" s="64" t="s">
        <v>3547</v>
      </c>
      <c r="H1348" s="64" t="s">
        <v>3564</v>
      </c>
      <c r="I1348" s="64">
        <v>20830</v>
      </c>
      <c r="J1348" s="64" t="s">
        <v>11230</v>
      </c>
      <c r="L1348" s="64">
        <v>3017741942</v>
      </c>
      <c r="M1348" s="64">
        <v>2402382562</v>
      </c>
      <c r="N1348" s="64" t="s">
        <v>11231</v>
      </c>
      <c r="O1348" s="64" t="s">
        <v>11232</v>
      </c>
      <c r="U1348" s="74" t="s">
        <v>11233</v>
      </c>
    </row>
    <row r="1349" spans="1:21" s="64" customFormat="1" hidden="1" outlineLevel="1">
      <c r="A1349" s="64" t="s">
        <v>11234</v>
      </c>
      <c r="D1349" s="64" t="s">
        <v>11235</v>
      </c>
      <c r="F1349" s="64" t="s">
        <v>4343</v>
      </c>
      <c r="G1349" s="64" t="s">
        <v>9784</v>
      </c>
      <c r="H1349" s="64" t="s">
        <v>3564</v>
      </c>
      <c r="I1349" s="64">
        <v>21203</v>
      </c>
      <c r="J1349" s="64" t="s">
        <v>11236</v>
      </c>
      <c r="L1349" s="64">
        <v>4106599983</v>
      </c>
      <c r="M1349" s="64">
        <v>4108370525</v>
      </c>
      <c r="N1349" s="64" t="s">
        <v>11237</v>
      </c>
      <c r="O1349" s="64" t="s">
        <v>11238</v>
      </c>
      <c r="U1349" s="74" t="s">
        <v>11239</v>
      </c>
    </row>
    <row r="1350" spans="1:21" s="64" customFormat="1" hidden="1" outlineLevel="1">
      <c r="A1350" s="64" t="s">
        <v>11240</v>
      </c>
      <c r="D1350" s="64" t="s">
        <v>11241</v>
      </c>
      <c r="F1350" s="64" t="s">
        <v>9684</v>
      </c>
      <c r="G1350" s="64" t="s">
        <v>3547</v>
      </c>
      <c r="H1350" s="64" t="s">
        <v>3564</v>
      </c>
      <c r="I1350" s="64">
        <v>20904</v>
      </c>
      <c r="J1350" s="64" t="s">
        <v>11242</v>
      </c>
      <c r="L1350" s="64">
        <v>2404413958</v>
      </c>
      <c r="M1350" s="64">
        <v>3016229793</v>
      </c>
      <c r="N1350" s="64" t="s">
        <v>11243</v>
      </c>
      <c r="U1350" s="74" t="s">
        <v>11244</v>
      </c>
    </row>
    <row r="1351" spans="1:21" s="64" customFormat="1" hidden="1" outlineLevel="1">
      <c r="A1351" s="64" t="s">
        <v>11245</v>
      </c>
      <c r="D1351" s="64" t="s">
        <v>11246</v>
      </c>
      <c r="F1351" s="64" t="s">
        <v>11247</v>
      </c>
      <c r="G1351" s="64" t="s">
        <v>10572</v>
      </c>
      <c r="H1351" s="64" t="s">
        <v>3564</v>
      </c>
      <c r="I1351" s="64">
        <v>21797</v>
      </c>
      <c r="J1351" s="64" t="s">
        <v>11248</v>
      </c>
      <c r="L1351" s="64">
        <v>4436226523</v>
      </c>
      <c r="N1351" s="64" t="s">
        <v>11249</v>
      </c>
      <c r="O1351" s="64" t="s">
        <v>11250</v>
      </c>
      <c r="U1351" s="74" t="s">
        <v>10748</v>
      </c>
    </row>
    <row r="1352" spans="1:21" s="64" customFormat="1" hidden="1" outlineLevel="1">
      <c r="A1352" s="64" t="s">
        <v>11257</v>
      </c>
      <c r="D1352" s="64" t="s">
        <v>11258</v>
      </c>
      <c r="F1352" s="64" t="s">
        <v>10127</v>
      </c>
      <c r="G1352" s="64" t="s">
        <v>9589</v>
      </c>
      <c r="H1352" s="64" t="s">
        <v>3564</v>
      </c>
      <c r="I1352" s="64">
        <v>20744</v>
      </c>
      <c r="J1352" s="64" t="s">
        <v>11259</v>
      </c>
      <c r="L1352" s="64">
        <v>2403247888</v>
      </c>
      <c r="N1352" s="64" t="s">
        <v>11260</v>
      </c>
      <c r="O1352" s="64" t="s">
        <v>11261</v>
      </c>
      <c r="U1352" s="74" t="s">
        <v>11262</v>
      </c>
    </row>
    <row r="1353" spans="1:21" s="64" customFormat="1" hidden="1" outlineLevel="1">
      <c r="A1353" s="64" t="s">
        <v>11263</v>
      </c>
      <c r="D1353" s="64" t="s">
        <v>11264</v>
      </c>
      <c r="F1353" s="64" t="s">
        <v>9716</v>
      </c>
      <c r="G1353" s="64" t="s">
        <v>9589</v>
      </c>
      <c r="H1353" s="64" t="s">
        <v>3564</v>
      </c>
      <c r="I1353" s="64">
        <v>20721</v>
      </c>
      <c r="J1353" s="64" t="s">
        <v>11265</v>
      </c>
      <c r="L1353" s="64">
        <v>3013366400</v>
      </c>
      <c r="M1353" s="64">
        <v>3013364646</v>
      </c>
      <c r="N1353" s="64" t="s">
        <v>11266</v>
      </c>
      <c r="O1353" s="64" t="s">
        <v>11267</v>
      </c>
      <c r="U1353" s="74" t="s">
        <v>11268</v>
      </c>
    </row>
    <row r="1354" spans="1:21" s="64" customFormat="1" hidden="1" outlineLevel="1">
      <c r="A1354" s="64" t="s">
        <v>11269</v>
      </c>
      <c r="D1354" s="64" t="s">
        <v>11270</v>
      </c>
      <c r="F1354" s="64" t="s">
        <v>9667</v>
      </c>
      <c r="G1354" s="64" t="s">
        <v>9589</v>
      </c>
      <c r="H1354" s="64" t="s">
        <v>3564</v>
      </c>
      <c r="I1354" s="64">
        <v>20770</v>
      </c>
      <c r="J1354" s="64" t="s">
        <v>11271</v>
      </c>
      <c r="L1354" s="64">
        <v>3019824262</v>
      </c>
      <c r="M1354" s="64">
        <v>3015677777</v>
      </c>
      <c r="N1354" s="64" t="s">
        <v>11272</v>
      </c>
      <c r="U1354" s="74" t="s">
        <v>11273</v>
      </c>
    </row>
    <row r="1355" spans="1:21" s="64" customFormat="1" hidden="1" outlineLevel="1">
      <c r="A1355" s="64" t="s">
        <v>7017</v>
      </c>
      <c r="D1355" s="64" t="s">
        <v>11274</v>
      </c>
      <c r="F1355" s="64" t="s">
        <v>7630</v>
      </c>
      <c r="G1355" s="64" t="s">
        <v>9634</v>
      </c>
      <c r="H1355" s="64" t="s">
        <v>3564</v>
      </c>
      <c r="I1355" s="64">
        <v>21046</v>
      </c>
      <c r="J1355" s="64" t="s">
        <v>11275</v>
      </c>
      <c r="L1355" s="64">
        <v>4432764760</v>
      </c>
      <c r="M1355" s="64">
        <v>4432764777</v>
      </c>
      <c r="N1355" s="64" t="s">
        <v>11276</v>
      </c>
      <c r="O1355" s="64" t="s">
        <v>11277</v>
      </c>
      <c r="U1355" s="74" t="s">
        <v>11278</v>
      </c>
    </row>
    <row r="1356" spans="1:21" s="64" customFormat="1" hidden="1" outlineLevel="1">
      <c r="A1356" s="64" t="s">
        <v>11279</v>
      </c>
      <c r="D1356" s="64" t="s">
        <v>11280</v>
      </c>
      <c r="F1356" s="64" t="s">
        <v>9924</v>
      </c>
      <c r="G1356" s="64" t="s">
        <v>9589</v>
      </c>
      <c r="H1356" s="64" t="s">
        <v>3564</v>
      </c>
      <c r="I1356" s="64">
        <v>20721</v>
      </c>
      <c r="J1356" s="64" t="s">
        <v>11281</v>
      </c>
      <c r="L1356" s="64">
        <v>4102189544</v>
      </c>
      <c r="M1356" s="64">
        <v>3012189544</v>
      </c>
      <c r="N1356" s="64" t="s">
        <v>11282</v>
      </c>
      <c r="U1356" s="74" t="s">
        <v>11283</v>
      </c>
    </row>
    <row r="1357" spans="1:21" s="64" customFormat="1" hidden="1" outlineLevel="1">
      <c r="A1357" s="64" t="s">
        <v>11284</v>
      </c>
      <c r="D1357" s="64" t="s">
        <v>11285</v>
      </c>
      <c r="F1357" s="64" t="s">
        <v>3493</v>
      </c>
      <c r="G1357" s="64" t="s">
        <v>9602</v>
      </c>
      <c r="H1357" s="64" t="s">
        <v>5968</v>
      </c>
      <c r="I1357" s="64">
        <v>20007</v>
      </c>
      <c r="J1357" s="64" t="s">
        <v>11286</v>
      </c>
      <c r="L1357" s="64">
        <v>2025542444</v>
      </c>
      <c r="M1357" s="64">
        <v>2025549824</v>
      </c>
      <c r="N1357" s="64" t="s">
        <v>11287</v>
      </c>
      <c r="O1357" s="64" t="s">
        <v>11288</v>
      </c>
      <c r="U1357" s="74" t="s">
        <v>11289</v>
      </c>
    </row>
    <row r="1358" spans="1:21" s="64" customFormat="1" hidden="1" outlineLevel="1">
      <c r="A1358" s="64" t="s">
        <v>11290</v>
      </c>
      <c r="D1358" s="64" t="s">
        <v>11291</v>
      </c>
      <c r="F1358" s="64" t="s">
        <v>9924</v>
      </c>
      <c r="G1358" s="64" t="s">
        <v>9589</v>
      </c>
      <c r="H1358" s="64" t="s">
        <v>3564</v>
      </c>
      <c r="I1358" s="64">
        <v>20721</v>
      </c>
      <c r="J1358" s="64" t="s">
        <v>11292</v>
      </c>
      <c r="L1358" s="64">
        <v>3014557851</v>
      </c>
      <c r="M1358" s="64">
        <v>8776665412</v>
      </c>
      <c r="N1358" s="64" t="s">
        <v>11293</v>
      </c>
      <c r="O1358" s="64" t="s">
        <v>11294</v>
      </c>
      <c r="U1358" s="74" t="s">
        <v>11295</v>
      </c>
    </row>
    <row r="1359" spans="1:21" s="64" customFormat="1" hidden="1" outlineLevel="1">
      <c r="A1359" s="64" t="s">
        <v>11296</v>
      </c>
      <c r="D1359" s="64" t="s">
        <v>11297</v>
      </c>
      <c r="F1359" s="64" t="s">
        <v>9924</v>
      </c>
      <c r="G1359" s="64" t="s">
        <v>9589</v>
      </c>
      <c r="H1359" s="64" t="s">
        <v>3564</v>
      </c>
      <c r="I1359" s="64">
        <v>20721</v>
      </c>
      <c r="J1359" s="64" t="s">
        <v>11298</v>
      </c>
      <c r="L1359" s="64">
        <v>3012181065</v>
      </c>
      <c r="M1359" s="64">
        <v>3012181445</v>
      </c>
      <c r="N1359" s="64" t="s">
        <v>11299</v>
      </c>
      <c r="O1359" s="64" t="s">
        <v>11300</v>
      </c>
      <c r="U1359" s="74" t="s">
        <v>11301</v>
      </c>
    </row>
    <row r="1360" spans="1:21" s="64" customFormat="1" hidden="1" outlineLevel="1">
      <c r="A1360" s="64" t="s">
        <v>11302</v>
      </c>
      <c r="D1360" s="64" t="s">
        <v>11303</v>
      </c>
      <c r="F1360" s="64" t="s">
        <v>4318</v>
      </c>
      <c r="G1360" s="64" t="s">
        <v>9602</v>
      </c>
      <c r="H1360" s="64" t="s">
        <v>655</v>
      </c>
      <c r="I1360" s="64">
        <v>22312</v>
      </c>
      <c r="J1360" s="64" t="s">
        <v>11304</v>
      </c>
      <c r="L1360" s="64">
        <v>7039333443</v>
      </c>
      <c r="M1360" s="64">
        <v>7039912578</v>
      </c>
      <c r="N1360" s="64" t="s">
        <v>11305</v>
      </c>
      <c r="O1360" s="64" t="s">
        <v>11306</v>
      </c>
      <c r="U1360" s="74" t="s">
        <v>11307</v>
      </c>
    </row>
    <row r="1361" spans="1:21" s="64" customFormat="1" hidden="1" outlineLevel="1">
      <c r="A1361" s="64" t="s">
        <v>11308</v>
      </c>
      <c r="D1361" s="64" t="s">
        <v>11309</v>
      </c>
      <c r="F1361" s="64" t="s">
        <v>9609</v>
      </c>
      <c r="G1361" s="64" t="s">
        <v>9597</v>
      </c>
      <c r="H1361" s="64" t="s">
        <v>3564</v>
      </c>
      <c r="I1361" s="64">
        <v>21060</v>
      </c>
      <c r="J1361" s="64" t="s">
        <v>11310</v>
      </c>
      <c r="L1361" s="64">
        <v>4106270238</v>
      </c>
      <c r="N1361" s="64" t="s">
        <v>11311</v>
      </c>
      <c r="U1361" s="74" t="s">
        <v>11312</v>
      </c>
    </row>
    <row r="1362" spans="1:21" s="64" customFormat="1" hidden="1" outlineLevel="1">
      <c r="A1362" s="64" t="s">
        <v>11313</v>
      </c>
      <c r="D1362" s="64" t="s">
        <v>11314</v>
      </c>
      <c r="F1362" s="64" t="s">
        <v>7750</v>
      </c>
      <c r="G1362" s="64" t="s">
        <v>3547</v>
      </c>
      <c r="H1362" s="64" t="s">
        <v>3564</v>
      </c>
      <c r="I1362" s="64">
        <v>20878</v>
      </c>
      <c r="J1362" s="64" t="s">
        <v>11315</v>
      </c>
      <c r="L1362" s="64">
        <v>3016704784</v>
      </c>
      <c r="M1362" s="64">
        <v>3016709187</v>
      </c>
      <c r="N1362" s="64" t="s">
        <v>11316</v>
      </c>
      <c r="O1362" s="64" t="s">
        <v>11317</v>
      </c>
      <c r="U1362" s="74" t="s">
        <v>11318</v>
      </c>
    </row>
    <row r="1363" spans="1:21" s="64" customFormat="1" hidden="1" outlineLevel="1">
      <c r="A1363" s="64" t="s">
        <v>11319</v>
      </c>
      <c r="D1363" s="64" t="s">
        <v>11320</v>
      </c>
      <c r="F1363" s="64" t="s">
        <v>10726</v>
      </c>
      <c r="G1363" s="64" t="s">
        <v>9589</v>
      </c>
      <c r="H1363" s="64" t="s">
        <v>3564</v>
      </c>
      <c r="I1363" s="64">
        <v>20707</v>
      </c>
      <c r="J1363" s="64" t="s">
        <v>11321</v>
      </c>
      <c r="L1363" s="64">
        <v>3018532065</v>
      </c>
      <c r="M1363" s="64">
        <v>8667176621</v>
      </c>
      <c r="N1363" s="64" t="s">
        <v>11322</v>
      </c>
      <c r="O1363" s="64" t="s">
        <v>11323</v>
      </c>
      <c r="U1363" s="74" t="s">
        <v>11324</v>
      </c>
    </row>
    <row r="1364" spans="1:21" s="64" customFormat="1" hidden="1" outlineLevel="1">
      <c r="A1364" s="64" t="s">
        <v>3845</v>
      </c>
      <c r="D1364" s="64" t="s">
        <v>11325</v>
      </c>
      <c r="F1364" s="64" t="s">
        <v>9684</v>
      </c>
      <c r="G1364" s="64" t="s">
        <v>3547</v>
      </c>
      <c r="H1364" s="64" t="s">
        <v>3564</v>
      </c>
      <c r="I1364" s="64">
        <v>20910</v>
      </c>
      <c r="J1364" s="64" t="s">
        <v>11326</v>
      </c>
      <c r="L1364" s="64">
        <v>3015899443</v>
      </c>
      <c r="M1364" s="64">
        <v>3015899443</v>
      </c>
      <c r="N1364" s="64" t="s">
        <v>11327</v>
      </c>
      <c r="O1364" s="64" t="s">
        <v>11328</v>
      </c>
      <c r="U1364" s="74" t="s">
        <v>11329</v>
      </c>
    </row>
    <row r="1365" spans="1:21" s="64" customFormat="1" hidden="1" outlineLevel="1">
      <c r="A1365" s="64" t="s">
        <v>11330</v>
      </c>
      <c r="D1365" s="64" t="s">
        <v>11331</v>
      </c>
      <c r="F1365" s="64" t="s">
        <v>4293</v>
      </c>
      <c r="G1365" s="64" t="s">
        <v>3547</v>
      </c>
      <c r="H1365" s="64" t="s">
        <v>3564</v>
      </c>
      <c r="I1365" s="64">
        <v>20817</v>
      </c>
      <c r="J1365" s="64" t="s">
        <v>11332</v>
      </c>
      <c r="L1365" s="64">
        <v>3012162871</v>
      </c>
      <c r="M1365" s="64">
        <v>3012169671</v>
      </c>
      <c r="N1365" s="64" t="s">
        <v>11333</v>
      </c>
      <c r="O1365" s="64" t="s">
        <v>11334</v>
      </c>
      <c r="U1365" s="74" t="s">
        <v>11335</v>
      </c>
    </row>
    <row r="1366" spans="1:21" s="64" customFormat="1" hidden="1" outlineLevel="1">
      <c r="A1366" s="64" t="s">
        <v>11336</v>
      </c>
      <c r="D1366" s="64" t="s">
        <v>11337</v>
      </c>
      <c r="F1366" s="64" t="s">
        <v>9696</v>
      </c>
      <c r="G1366" s="64" t="s">
        <v>9589</v>
      </c>
      <c r="H1366" s="64" t="s">
        <v>3564</v>
      </c>
      <c r="I1366" s="64">
        <v>20772</v>
      </c>
      <c r="J1366" s="64" t="s">
        <v>11338</v>
      </c>
      <c r="L1366" s="64">
        <v>3016531167</v>
      </c>
      <c r="N1366" s="64" t="s">
        <v>11339</v>
      </c>
      <c r="O1366" s="64" t="s">
        <v>11340</v>
      </c>
      <c r="U1366" s="74" t="s">
        <v>11341</v>
      </c>
    </row>
    <row r="1367" spans="1:21" s="64" customFormat="1" hidden="1" outlineLevel="1">
      <c r="A1367" s="64" t="s">
        <v>11342</v>
      </c>
      <c r="D1367" s="64" t="s">
        <v>11343</v>
      </c>
      <c r="F1367" s="64" t="s">
        <v>11344</v>
      </c>
      <c r="G1367" s="64" t="s">
        <v>9602</v>
      </c>
      <c r="H1367" s="64" t="s">
        <v>643</v>
      </c>
      <c r="I1367" s="64">
        <v>7751</v>
      </c>
      <c r="J1367" s="64" t="s">
        <v>11345</v>
      </c>
      <c r="L1367" s="64">
        <v>7323335848</v>
      </c>
      <c r="M1367" s="64">
        <v>7323335946</v>
      </c>
      <c r="N1367" s="64" t="s">
        <v>11346</v>
      </c>
      <c r="O1367" s="64" t="s">
        <v>11347</v>
      </c>
      <c r="U1367" s="74" t="s">
        <v>10610</v>
      </c>
    </row>
    <row r="1368" spans="1:21" s="64" customFormat="1" hidden="1" outlineLevel="1">
      <c r="A1368" s="64" t="s">
        <v>11348</v>
      </c>
      <c r="D1368" s="64" t="s">
        <v>11349</v>
      </c>
      <c r="F1368" s="64" t="s">
        <v>7630</v>
      </c>
      <c r="G1368" s="64" t="s">
        <v>9597</v>
      </c>
      <c r="H1368" s="64" t="s">
        <v>3564</v>
      </c>
      <c r="I1368" s="64">
        <v>21046</v>
      </c>
      <c r="J1368" s="64" t="s">
        <v>11350</v>
      </c>
      <c r="L1368" s="64">
        <v>4433701829</v>
      </c>
      <c r="M1368" s="64">
        <v>8668067698</v>
      </c>
      <c r="N1368" s="64" t="s">
        <v>11351</v>
      </c>
      <c r="O1368" s="64" t="s">
        <v>11352</v>
      </c>
      <c r="U1368" s="74" t="s">
        <v>11353</v>
      </c>
    </row>
    <row r="1369" spans="1:21" s="64" customFormat="1" hidden="1" outlineLevel="1">
      <c r="A1369" s="64" t="s">
        <v>11354</v>
      </c>
      <c r="D1369" s="64" t="s">
        <v>11355</v>
      </c>
      <c r="F1369" s="64" t="s">
        <v>9616</v>
      </c>
      <c r="G1369" s="64" t="s">
        <v>9589</v>
      </c>
      <c r="H1369" s="64" t="s">
        <v>3564</v>
      </c>
      <c r="I1369" s="64">
        <v>20785</v>
      </c>
      <c r="J1369" s="64" t="s">
        <v>11356</v>
      </c>
      <c r="L1369" s="64">
        <v>3013412120</v>
      </c>
      <c r="M1369" s="64">
        <v>2403376559</v>
      </c>
      <c r="N1369" s="64" t="s">
        <v>11357</v>
      </c>
      <c r="O1369" s="64" t="s">
        <v>11358</v>
      </c>
      <c r="U1369" s="74" t="s">
        <v>11359</v>
      </c>
    </row>
    <row r="1370" spans="1:21" s="64" customFormat="1" hidden="1" outlineLevel="1">
      <c r="A1370" s="64" t="s">
        <v>11360</v>
      </c>
      <c r="D1370" s="64" t="s">
        <v>11361</v>
      </c>
      <c r="F1370" s="64" t="s">
        <v>10424</v>
      </c>
      <c r="G1370" s="64" t="s">
        <v>3547</v>
      </c>
      <c r="H1370" s="64" t="s">
        <v>3564</v>
      </c>
      <c r="I1370" s="64">
        <v>20895</v>
      </c>
      <c r="J1370" s="64" t="s">
        <v>11362</v>
      </c>
      <c r="L1370" s="64">
        <v>2402929786</v>
      </c>
      <c r="N1370" s="64" t="s">
        <v>11363</v>
      </c>
      <c r="U1370" s="74" t="s">
        <v>10124</v>
      </c>
    </row>
    <row r="1371" spans="1:21" s="64" customFormat="1" hidden="1" outlineLevel="1">
      <c r="A1371" s="64" t="s">
        <v>11364</v>
      </c>
      <c r="D1371" s="64" t="s">
        <v>11365</v>
      </c>
      <c r="F1371" s="64" t="s">
        <v>11366</v>
      </c>
      <c r="G1371" s="64" t="s">
        <v>3547</v>
      </c>
      <c r="H1371" s="64" t="s">
        <v>3564</v>
      </c>
      <c r="I1371" s="64">
        <v>20912</v>
      </c>
      <c r="J1371" s="64" t="s">
        <v>11367</v>
      </c>
      <c r="L1371" s="64">
        <v>3012701077</v>
      </c>
      <c r="M1371" s="64">
        <v>3012700481</v>
      </c>
      <c r="N1371" s="64" t="s">
        <v>11368</v>
      </c>
      <c r="O1371" s="64" t="s">
        <v>11369</v>
      </c>
      <c r="U1371" s="74" t="s">
        <v>11370</v>
      </c>
    </row>
    <row r="1372" spans="1:21" s="64" customFormat="1" hidden="1" outlineLevel="1">
      <c r="A1372" s="64" t="s">
        <v>11371</v>
      </c>
      <c r="D1372" s="64" t="s">
        <v>11372</v>
      </c>
      <c r="F1372" s="64" t="s">
        <v>9924</v>
      </c>
      <c r="G1372" s="64" t="s">
        <v>9589</v>
      </c>
      <c r="H1372" s="64" t="s">
        <v>3564</v>
      </c>
      <c r="I1372" s="64">
        <v>20716</v>
      </c>
      <c r="J1372" s="64" t="s">
        <v>11373</v>
      </c>
      <c r="L1372" s="64">
        <v>2404758383</v>
      </c>
      <c r="N1372" s="64" t="s">
        <v>11374</v>
      </c>
      <c r="O1372" s="64" t="s">
        <v>11375</v>
      </c>
      <c r="U1372" s="74" t="s">
        <v>11376</v>
      </c>
    </row>
    <row r="1373" spans="1:21" s="64" customFormat="1" hidden="1" outlineLevel="1">
      <c r="A1373" s="64" t="s">
        <v>11377</v>
      </c>
      <c r="D1373" s="64" t="s">
        <v>11378</v>
      </c>
      <c r="F1373" s="64" t="s">
        <v>5609</v>
      </c>
      <c r="G1373" s="64" t="s">
        <v>9589</v>
      </c>
      <c r="H1373" s="64" t="s">
        <v>3564</v>
      </c>
      <c r="I1373" s="64">
        <v>20783</v>
      </c>
      <c r="J1373" s="64" t="s">
        <v>11379</v>
      </c>
      <c r="L1373" s="64">
        <v>3013281562</v>
      </c>
      <c r="M1373" s="64">
        <v>3012429624</v>
      </c>
      <c r="N1373" s="64" t="s">
        <v>11380</v>
      </c>
      <c r="O1373" s="64" t="s">
        <v>11381</v>
      </c>
      <c r="U1373" s="74" t="s">
        <v>11382</v>
      </c>
    </row>
    <row r="1374" spans="1:21" s="64" customFormat="1" hidden="1" outlineLevel="1">
      <c r="A1374" s="64" t="s">
        <v>11383</v>
      </c>
      <c r="D1374" s="64" t="s">
        <v>11384</v>
      </c>
      <c r="F1374" s="64" t="s">
        <v>9684</v>
      </c>
      <c r="G1374" s="64" t="s">
        <v>3547</v>
      </c>
      <c r="H1374" s="64" t="s">
        <v>3564</v>
      </c>
      <c r="I1374" s="64">
        <v>20906</v>
      </c>
      <c r="J1374" s="64" t="s">
        <v>11385</v>
      </c>
      <c r="L1374" s="64">
        <v>3012199547</v>
      </c>
      <c r="M1374" s="64">
        <v>3012004721</v>
      </c>
      <c r="N1374" s="64" t="s">
        <v>11386</v>
      </c>
      <c r="O1374" s="64" t="s">
        <v>11387</v>
      </c>
      <c r="U1374" s="74" t="s">
        <v>11388</v>
      </c>
    </row>
    <row r="1375" spans="1:21" s="64" customFormat="1" hidden="1" outlineLevel="1">
      <c r="A1375" s="64" t="s">
        <v>11389</v>
      </c>
      <c r="D1375" s="64" t="s">
        <v>11390</v>
      </c>
      <c r="F1375" s="64" t="s">
        <v>9749</v>
      </c>
      <c r="G1375" s="64" t="s">
        <v>9589</v>
      </c>
      <c r="H1375" s="64" t="s">
        <v>3564</v>
      </c>
      <c r="I1375" s="64">
        <v>20774</v>
      </c>
      <c r="J1375" s="64" t="s">
        <v>11391</v>
      </c>
      <c r="L1375" s="64">
        <v>3017948797</v>
      </c>
      <c r="M1375" s="64">
        <v>3017944454</v>
      </c>
      <c r="N1375" s="64" t="s">
        <v>11392</v>
      </c>
      <c r="O1375" s="64" t="s">
        <v>11393</v>
      </c>
      <c r="U1375" s="74" t="s">
        <v>11394</v>
      </c>
    </row>
    <row r="1376" spans="1:21" s="64" customFormat="1" hidden="1" outlineLevel="1">
      <c r="A1376" s="64" t="s">
        <v>11401</v>
      </c>
      <c r="D1376" s="64" t="s">
        <v>11402</v>
      </c>
      <c r="F1376" s="64" t="s">
        <v>9749</v>
      </c>
      <c r="G1376" s="64" t="s">
        <v>9589</v>
      </c>
      <c r="H1376" s="64" t="s">
        <v>3564</v>
      </c>
      <c r="I1376" s="64">
        <v>20774</v>
      </c>
      <c r="J1376" s="64" t="s">
        <v>11403</v>
      </c>
      <c r="L1376" s="64">
        <v>2407647899</v>
      </c>
      <c r="M1376" s="64">
        <v>3015606579</v>
      </c>
      <c r="N1376" s="64" t="s">
        <v>11404</v>
      </c>
      <c r="O1376" s="64" t="s">
        <v>11405</v>
      </c>
      <c r="U1376" s="74" t="s">
        <v>10813</v>
      </c>
    </row>
    <row r="1377" spans="1:21" s="64" customFormat="1" hidden="1" outlineLevel="1">
      <c r="A1377" s="64" t="s">
        <v>11406</v>
      </c>
      <c r="D1377" s="64" t="s">
        <v>11407</v>
      </c>
      <c r="F1377" s="64" t="s">
        <v>9924</v>
      </c>
      <c r="G1377" s="64" t="s">
        <v>9589</v>
      </c>
      <c r="H1377" s="64" t="s">
        <v>3564</v>
      </c>
      <c r="I1377" s="64">
        <v>20721</v>
      </c>
      <c r="J1377" s="64" t="s">
        <v>11408</v>
      </c>
      <c r="L1377" s="64">
        <v>3013831376</v>
      </c>
      <c r="M1377" s="64">
        <v>2402068796</v>
      </c>
      <c r="N1377" s="64" t="s">
        <v>11409</v>
      </c>
      <c r="O1377" s="64" t="s">
        <v>11410</v>
      </c>
      <c r="U1377" s="74" t="s">
        <v>11411</v>
      </c>
    </row>
    <row r="1378" spans="1:21" s="64" customFormat="1" hidden="1" outlineLevel="1">
      <c r="A1378" s="64" t="s">
        <v>11412</v>
      </c>
      <c r="D1378" s="64" t="s">
        <v>11413</v>
      </c>
      <c r="F1378" s="64" t="s">
        <v>5628</v>
      </c>
      <c r="G1378" s="64" t="s">
        <v>3547</v>
      </c>
      <c r="H1378" s="64" t="s">
        <v>3564</v>
      </c>
      <c r="I1378" s="64">
        <v>20853</v>
      </c>
      <c r="J1378" s="64" t="s">
        <v>11414</v>
      </c>
      <c r="L1378" s="64">
        <v>3017611668</v>
      </c>
      <c r="M1378" s="64">
        <v>3014601944</v>
      </c>
      <c r="N1378" s="64" t="s">
        <v>11415</v>
      </c>
      <c r="O1378" s="64" t="s">
        <v>11416</v>
      </c>
      <c r="U1378" s="74" t="s">
        <v>9903</v>
      </c>
    </row>
    <row r="1379" spans="1:21" s="64" customFormat="1" hidden="1" outlineLevel="1">
      <c r="A1379" s="64" t="s">
        <v>11417</v>
      </c>
      <c r="D1379" s="64" t="s">
        <v>11418</v>
      </c>
      <c r="F1379" s="64" t="s">
        <v>11419</v>
      </c>
      <c r="G1379" s="64" t="s">
        <v>9597</v>
      </c>
      <c r="H1379" s="64" t="s">
        <v>3564</v>
      </c>
      <c r="I1379" s="64">
        <v>21146</v>
      </c>
      <c r="J1379" s="64" t="s">
        <v>11420</v>
      </c>
      <c r="L1379" s="64">
        <v>4435447910</v>
      </c>
      <c r="M1379" s="64">
        <v>4435571675</v>
      </c>
      <c r="N1379" s="64" t="s">
        <v>11421</v>
      </c>
      <c r="O1379" s="64" t="s">
        <v>11422</v>
      </c>
      <c r="U1379" s="74" t="s">
        <v>10275</v>
      </c>
    </row>
    <row r="1380" spans="1:21" s="64" customFormat="1" hidden="1" outlineLevel="1">
      <c r="A1380" s="64" t="s">
        <v>11423</v>
      </c>
      <c r="D1380" s="64" t="s">
        <v>11424</v>
      </c>
      <c r="F1380" s="64" t="s">
        <v>7630</v>
      </c>
      <c r="G1380" s="64" t="s">
        <v>9634</v>
      </c>
      <c r="H1380" s="64" t="s">
        <v>3564</v>
      </c>
      <c r="I1380" s="64">
        <v>21044</v>
      </c>
      <c r="J1380" s="64" t="s">
        <v>11425</v>
      </c>
      <c r="L1380" s="64">
        <v>4107720888</v>
      </c>
      <c r="M1380" s="64">
        <v>4107720288</v>
      </c>
      <c r="N1380" s="64" t="s">
        <v>11426</v>
      </c>
      <c r="O1380" s="64" t="s">
        <v>11427</v>
      </c>
      <c r="U1380" s="74" t="s">
        <v>11428</v>
      </c>
    </row>
    <row r="1381" spans="1:21" s="64" customFormat="1" hidden="1" outlineLevel="1">
      <c r="A1381" s="64" t="s">
        <v>11429</v>
      </c>
      <c r="D1381" s="64" t="s">
        <v>11430</v>
      </c>
      <c r="F1381" s="64" t="s">
        <v>7703</v>
      </c>
      <c r="G1381" s="64" t="s">
        <v>9628</v>
      </c>
      <c r="H1381" s="64" t="s">
        <v>3564</v>
      </c>
      <c r="I1381" s="64">
        <v>20604</v>
      </c>
      <c r="J1381" s="64" t="s">
        <v>11431</v>
      </c>
      <c r="L1381" s="64">
        <v>3018708164</v>
      </c>
      <c r="M1381" s="64">
        <v>3018430264</v>
      </c>
      <c r="N1381" s="64" t="s">
        <v>11432</v>
      </c>
      <c r="O1381" s="64" t="s">
        <v>11433</v>
      </c>
      <c r="U1381" s="74" t="s">
        <v>11434</v>
      </c>
    </row>
    <row r="1382" spans="1:21" s="64" customFormat="1" hidden="1" outlineLevel="1">
      <c r="A1382" s="64" t="s">
        <v>11395</v>
      </c>
      <c r="D1382" s="64" t="s">
        <v>11396</v>
      </c>
      <c r="F1382" s="64" t="s">
        <v>10375</v>
      </c>
      <c r="G1382" s="64" t="s">
        <v>3547</v>
      </c>
      <c r="H1382" s="64" t="s">
        <v>3564</v>
      </c>
      <c r="I1382" s="64">
        <v>20854</v>
      </c>
      <c r="J1382" s="64" t="s">
        <v>11397</v>
      </c>
      <c r="L1382" s="64">
        <v>3102998814</v>
      </c>
      <c r="N1382" s="64" t="s">
        <v>11398</v>
      </c>
      <c r="O1382" s="64" t="s">
        <v>11399</v>
      </c>
      <c r="U1382" s="74" t="s">
        <v>11400</v>
      </c>
    </row>
    <row r="1383" spans="1:21" s="64" customFormat="1" hidden="1" outlineLevel="1">
      <c r="A1383" s="64" t="s">
        <v>11435</v>
      </c>
      <c r="D1383" s="64" t="s">
        <v>11436</v>
      </c>
      <c r="F1383" s="64" t="s">
        <v>9749</v>
      </c>
      <c r="G1383" s="64" t="s">
        <v>9589</v>
      </c>
      <c r="H1383" s="64" t="s">
        <v>3564</v>
      </c>
      <c r="I1383" s="64">
        <v>20774</v>
      </c>
      <c r="J1383" s="64" t="s">
        <v>11437</v>
      </c>
      <c r="L1383" s="64">
        <v>3017891029</v>
      </c>
      <c r="M1383" s="64">
        <v>3017891035</v>
      </c>
      <c r="N1383" s="64" t="s">
        <v>11438</v>
      </c>
      <c r="O1383" s="64" t="s">
        <v>11439</v>
      </c>
      <c r="U1383" s="74" t="s">
        <v>11440</v>
      </c>
    </row>
    <row r="1384" spans="1:21" s="64" customFormat="1" hidden="1" outlineLevel="1">
      <c r="A1384" s="64" t="s">
        <v>11251</v>
      </c>
      <c r="D1384" s="64" t="s">
        <v>11252</v>
      </c>
      <c r="F1384" s="64" t="s">
        <v>9972</v>
      </c>
      <c r="G1384" s="64" t="s">
        <v>9589</v>
      </c>
      <c r="H1384" s="64" t="s">
        <v>3564</v>
      </c>
      <c r="I1384" s="64">
        <v>20745</v>
      </c>
      <c r="J1384" s="64" t="s">
        <v>11253</v>
      </c>
      <c r="L1384" s="64">
        <v>3015675012</v>
      </c>
      <c r="M1384" s="64">
        <v>3015675096</v>
      </c>
      <c r="N1384" s="64" t="s">
        <v>11254</v>
      </c>
      <c r="O1384" s="64" t="s">
        <v>11255</v>
      </c>
      <c r="U1384" s="74" t="s">
        <v>11256</v>
      </c>
    </row>
    <row r="1385" spans="1:21" s="64" customFormat="1" hidden="1" outlineLevel="1">
      <c r="A1385" s="64" t="s">
        <v>11441</v>
      </c>
      <c r="D1385" s="64" t="s">
        <v>11442</v>
      </c>
      <c r="F1385" s="64" t="s">
        <v>7750</v>
      </c>
      <c r="G1385" s="64" t="s">
        <v>3547</v>
      </c>
      <c r="H1385" s="64" t="s">
        <v>3564</v>
      </c>
      <c r="I1385" s="64">
        <v>20878</v>
      </c>
      <c r="J1385" s="64" t="s">
        <v>11443</v>
      </c>
      <c r="L1385" s="64">
        <v>3019878950</v>
      </c>
      <c r="M1385" s="64">
        <v>3019872390</v>
      </c>
      <c r="N1385" s="64" t="s">
        <v>11444</v>
      </c>
      <c r="O1385" s="64" t="s">
        <v>11445</v>
      </c>
      <c r="U1385" s="74" t="s">
        <v>11446</v>
      </c>
    </row>
    <row r="1386" spans="1:21" s="64" customFormat="1" hidden="1" outlineLevel="1">
      <c r="A1386" s="64" t="s">
        <v>11447</v>
      </c>
      <c r="D1386" s="64" t="s">
        <v>11448</v>
      </c>
      <c r="F1386" s="64" t="s">
        <v>4343</v>
      </c>
      <c r="G1386" s="64" t="s">
        <v>4343</v>
      </c>
      <c r="H1386" s="64" t="s">
        <v>3564</v>
      </c>
      <c r="I1386" s="64">
        <v>21215</v>
      </c>
      <c r="J1386" s="64" t="s">
        <v>11449</v>
      </c>
      <c r="L1386" s="64">
        <v>4439163455</v>
      </c>
      <c r="N1386" s="64" t="s">
        <v>11450</v>
      </c>
      <c r="U1386" s="74" t="s">
        <v>11451</v>
      </c>
    </row>
    <row r="1387" spans="1:21" s="64" customFormat="1" hidden="1" outlineLevel="1">
      <c r="A1387" s="64" t="s">
        <v>11452</v>
      </c>
      <c r="D1387" s="64" t="s">
        <v>11453</v>
      </c>
      <c r="F1387" s="64" t="s">
        <v>11454</v>
      </c>
      <c r="G1387" s="64" t="s">
        <v>9628</v>
      </c>
      <c r="H1387" s="64" t="s">
        <v>3564</v>
      </c>
      <c r="I1387" s="64">
        <v>20695</v>
      </c>
      <c r="J1387" s="64" t="s">
        <v>11455</v>
      </c>
      <c r="L1387" s="64">
        <v>2022575442</v>
      </c>
      <c r="N1387" s="64" t="s">
        <v>11456</v>
      </c>
      <c r="O1387" s="64" t="s">
        <v>11457</v>
      </c>
      <c r="U1387" s="74" t="s">
        <v>9903</v>
      </c>
    </row>
    <row r="1388" spans="1:21" s="64" customFormat="1" hidden="1" outlineLevel="1">
      <c r="A1388" s="64" t="s">
        <v>11458</v>
      </c>
      <c r="D1388" s="64" t="s">
        <v>11459</v>
      </c>
      <c r="F1388" s="64" t="s">
        <v>11460</v>
      </c>
      <c r="G1388" s="64" t="s">
        <v>9602</v>
      </c>
      <c r="H1388" s="64" t="s">
        <v>644</v>
      </c>
      <c r="I1388" s="64">
        <v>78731</v>
      </c>
      <c r="J1388" s="64" t="s">
        <v>11461</v>
      </c>
      <c r="L1388" s="64">
        <v>5123420055</v>
      </c>
      <c r="M1388" s="64">
        <v>8665338858</v>
      </c>
      <c r="N1388" s="64" t="s">
        <v>11462</v>
      </c>
      <c r="O1388" s="64" t="s">
        <v>11463</v>
      </c>
      <c r="U1388" s="74" t="s">
        <v>11464</v>
      </c>
    </row>
    <row r="1389" spans="1:21" s="64" customFormat="1" hidden="1" outlineLevel="1">
      <c r="A1389" s="64" t="s">
        <v>11465</v>
      </c>
      <c r="D1389" s="64" t="s">
        <v>11466</v>
      </c>
      <c r="F1389" s="64" t="s">
        <v>11467</v>
      </c>
      <c r="G1389" s="64" t="s">
        <v>9589</v>
      </c>
      <c r="H1389" s="64" t="s">
        <v>3564</v>
      </c>
      <c r="I1389" s="64">
        <v>20774</v>
      </c>
      <c r="J1389" s="64" t="s">
        <v>11468</v>
      </c>
      <c r="L1389" s="64">
        <v>2403435602</v>
      </c>
      <c r="M1389" s="64">
        <v>2408394250</v>
      </c>
      <c r="N1389" s="64" t="s">
        <v>11469</v>
      </c>
      <c r="O1389" s="64" t="s">
        <v>11470</v>
      </c>
      <c r="U1389" s="74" t="s">
        <v>9593</v>
      </c>
    </row>
    <row r="1390" spans="1:21" s="64" customFormat="1" hidden="1" outlineLevel="1">
      <c r="A1390" s="64" t="s">
        <v>11471</v>
      </c>
      <c r="D1390" s="64" t="s">
        <v>11472</v>
      </c>
      <c r="F1390" s="64" t="s">
        <v>4343</v>
      </c>
      <c r="G1390" s="64" t="s">
        <v>4343</v>
      </c>
      <c r="H1390" s="64" t="s">
        <v>3564</v>
      </c>
      <c r="I1390" s="64">
        <v>21202</v>
      </c>
      <c r="J1390" s="64" t="s">
        <v>11473</v>
      </c>
      <c r="L1390" s="64">
        <v>5712202724</v>
      </c>
      <c r="M1390" s="64">
        <v>4102441157</v>
      </c>
      <c r="N1390" s="64" t="s">
        <v>11474</v>
      </c>
      <c r="O1390" s="64" t="s">
        <v>11475</v>
      </c>
      <c r="U1390" s="74" t="s">
        <v>11476</v>
      </c>
    </row>
    <row r="1391" spans="1:21" s="64" customFormat="1" hidden="1" outlineLevel="1">
      <c r="A1391" s="64" t="s">
        <v>11477</v>
      </c>
      <c r="D1391" s="64" t="s">
        <v>11478</v>
      </c>
      <c r="F1391" s="64" t="s">
        <v>11479</v>
      </c>
      <c r="G1391" s="64" t="s">
        <v>9589</v>
      </c>
      <c r="H1391" s="64" t="s">
        <v>3564</v>
      </c>
      <c r="I1391" s="64">
        <v>20769</v>
      </c>
      <c r="J1391" s="64" t="s">
        <v>11480</v>
      </c>
      <c r="L1391" s="64">
        <v>3012621317</v>
      </c>
      <c r="M1391" s="64">
        <v>3012621318</v>
      </c>
      <c r="N1391" s="64" t="s">
        <v>11481</v>
      </c>
      <c r="O1391" s="64" t="s">
        <v>11482</v>
      </c>
      <c r="U1391" s="74" t="s">
        <v>9699</v>
      </c>
    </row>
    <row r="1392" spans="1:21" s="64" customFormat="1" hidden="1" outlineLevel="1">
      <c r="A1392" s="64" t="s">
        <v>11488</v>
      </c>
      <c r="D1392" s="64" t="s">
        <v>11489</v>
      </c>
      <c r="F1392" s="64" t="s">
        <v>9953</v>
      </c>
      <c r="G1392" s="64" t="s">
        <v>9597</v>
      </c>
      <c r="H1392" s="64" t="s">
        <v>3564</v>
      </c>
      <c r="I1392" s="64">
        <v>21108</v>
      </c>
      <c r="J1392" s="64" t="s">
        <v>11490</v>
      </c>
      <c r="L1392" s="64">
        <v>4107297920</v>
      </c>
      <c r="M1392" s="64">
        <v>4107297929</v>
      </c>
      <c r="N1392" s="64" t="s">
        <v>11491</v>
      </c>
      <c r="O1392" s="64" t="s">
        <v>11492</v>
      </c>
      <c r="U1392" s="74" t="s">
        <v>10354</v>
      </c>
    </row>
    <row r="1393" spans="1:21" s="64" customFormat="1" hidden="1" outlineLevel="1">
      <c r="A1393" s="64" t="s">
        <v>11493</v>
      </c>
      <c r="D1393" s="64" t="s">
        <v>11494</v>
      </c>
      <c r="F1393" s="64" t="s">
        <v>9924</v>
      </c>
      <c r="G1393" s="64" t="s">
        <v>9589</v>
      </c>
      <c r="H1393" s="64" t="s">
        <v>3564</v>
      </c>
      <c r="I1393" s="64">
        <v>20720</v>
      </c>
      <c r="J1393" s="64" t="s">
        <v>11495</v>
      </c>
      <c r="L1393" s="64">
        <v>4106301773</v>
      </c>
      <c r="M1393" s="64">
        <v>4432884775</v>
      </c>
      <c r="N1393" s="64" t="s">
        <v>11496</v>
      </c>
      <c r="O1393" s="64" t="s">
        <v>11497</v>
      </c>
      <c r="U1393" s="74" t="s">
        <v>10166</v>
      </c>
    </row>
    <row r="1394" spans="1:21" s="64" customFormat="1" hidden="1" outlineLevel="1">
      <c r="A1394" s="64" t="s">
        <v>11498</v>
      </c>
      <c r="D1394" s="64" t="s">
        <v>11499</v>
      </c>
      <c r="F1394" s="64" t="s">
        <v>10205</v>
      </c>
      <c r="G1394" s="64" t="s">
        <v>9602</v>
      </c>
      <c r="H1394" s="64" t="s">
        <v>4297</v>
      </c>
      <c r="I1394" s="64">
        <v>17050</v>
      </c>
      <c r="J1394" s="64" t="s">
        <v>11500</v>
      </c>
      <c r="L1394" s="64">
        <v>7175401209</v>
      </c>
      <c r="M1394" s="64">
        <v>7177370962</v>
      </c>
      <c r="N1394" s="64" t="s">
        <v>11501</v>
      </c>
      <c r="O1394" s="64" t="s">
        <v>11502</v>
      </c>
      <c r="U1394" s="74" t="s">
        <v>9878</v>
      </c>
    </row>
    <row r="1395" spans="1:21" s="64" customFormat="1" hidden="1" outlineLevel="1">
      <c r="A1395" s="64" t="s">
        <v>11503</v>
      </c>
      <c r="D1395" s="64" t="s">
        <v>11504</v>
      </c>
      <c r="F1395" s="64" t="s">
        <v>7703</v>
      </c>
      <c r="G1395" s="64" t="s">
        <v>9628</v>
      </c>
      <c r="H1395" s="64" t="s">
        <v>3564</v>
      </c>
      <c r="I1395" s="64">
        <v>20604</v>
      </c>
      <c r="J1395" s="64" t="s">
        <v>11505</v>
      </c>
      <c r="L1395" s="64">
        <v>2406061942</v>
      </c>
      <c r="M1395" s="64">
        <v>3018504815</v>
      </c>
      <c r="N1395" s="64" t="s">
        <v>11506</v>
      </c>
      <c r="O1395" s="64" t="s">
        <v>11507</v>
      </c>
      <c r="U1395" s="74" t="s">
        <v>10075</v>
      </c>
    </row>
    <row r="1396" spans="1:21" s="64" customFormat="1" hidden="1" outlineLevel="1">
      <c r="A1396" s="64" t="s">
        <v>11508</v>
      </c>
      <c r="D1396" s="64" t="s">
        <v>11509</v>
      </c>
      <c r="F1396" s="64" t="s">
        <v>4343</v>
      </c>
      <c r="G1396" s="64" t="s">
        <v>9784</v>
      </c>
      <c r="H1396" s="64" t="s">
        <v>3564</v>
      </c>
      <c r="I1396" s="64" t="s">
        <v>11510</v>
      </c>
      <c r="J1396" s="64" t="s">
        <v>11511</v>
      </c>
      <c r="L1396" s="64">
        <v>4102253117</v>
      </c>
      <c r="M1396" s="64">
        <v>4102253120</v>
      </c>
      <c r="N1396" s="64" t="s">
        <v>11512</v>
      </c>
      <c r="O1396" s="64" t="s">
        <v>11513</v>
      </c>
      <c r="U1396" s="74" t="s">
        <v>11514</v>
      </c>
    </row>
    <row r="1397" spans="1:21" s="64" customFormat="1" hidden="1" outlineLevel="1">
      <c r="A1397" s="64" t="s">
        <v>11515</v>
      </c>
      <c r="D1397" s="64" t="s">
        <v>11516</v>
      </c>
      <c r="F1397" s="64" t="s">
        <v>9924</v>
      </c>
      <c r="G1397" s="64" t="s">
        <v>9589</v>
      </c>
      <c r="H1397" s="64" t="s">
        <v>3564</v>
      </c>
      <c r="I1397" s="64">
        <v>20716</v>
      </c>
      <c r="J1397" s="64" t="s">
        <v>11517</v>
      </c>
      <c r="L1397" s="64">
        <v>3013581945</v>
      </c>
      <c r="M1397" s="64">
        <v>2408239178</v>
      </c>
      <c r="N1397" s="64" t="s">
        <v>11518</v>
      </c>
      <c r="O1397" s="64" t="s">
        <v>11519</v>
      </c>
      <c r="U1397" s="74" t="s">
        <v>9699</v>
      </c>
    </row>
    <row r="1398" spans="1:21" s="64" customFormat="1" hidden="1" outlineLevel="1">
      <c r="A1398" s="64" t="s">
        <v>11520</v>
      </c>
      <c r="D1398" s="64" t="s">
        <v>11521</v>
      </c>
      <c r="F1398" s="64" t="s">
        <v>10071</v>
      </c>
      <c r="G1398" s="64" t="s">
        <v>9602</v>
      </c>
      <c r="H1398" s="64" t="s">
        <v>655</v>
      </c>
      <c r="I1398" s="64">
        <v>22180</v>
      </c>
      <c r="J1398" s="64" t="s">
        <v>11522</v>
      </c>
      <c r="L1398" s="64">
        <v>7033431051</v>
      </c>
      <c r="M1398" s="64">
        <v>7033561166</v>
      </c>
      <c r="N1398" s="64" t="s">
        <v>11523</v>
      </c>
      <c r="O1398" s="64" t="s">
        <v>11524</v>
      </c>
      <c r="U1398" s="74" t="s">
        <v>11525</v>
      </c>
    </row>
    <row r="1399" spans="1:21" s="64" customFormat="1" hidden="1" outlineLevel="1">
      <c r="A1399" s="64" t="s">
        <v>11526</v>
      </c>
      <c r="D1399" s="64" t="s">
        <v>11527</v>
      </c>
      <c r="F1399" s="64" t="s">
        <v>11528</v>
      </c>
      <c r="G1399" s="64" t="s">
        <v>9602</v>
      </c>
      <c r="H1399" s="64" t="s">
        <v>655</v>
      </c>
      <c r="I1399" s="64">
        <v>20124</v>
      </c>
      <c r="J1399" s="64" t="s">
        <v>11529</v>
      </c>
      <c r="L1399" s="64">
        <v>7032223636</v>
      </c>
      <c r="M1399" s="64">
        <v>7039950660</v>
      </c>
      <c r="N1399" s="64" t="s">
        <v>11530</v>
      </c>
      <c r="O1399" s="64" t="s">
        <v>11531</v>
      </c>
      <c r="U1399" s="74" t="s">
        <v>11532</v>
      </c>
    </row>
    <row r="1400" spans="1:21" s="64" customFormat="1" hidden="1" outlineLevel="1">
      <c r="A1400" s="64" t="s">
        <v>11533</v>
      </c>
      <c r="D1400" s="64" t="s">
        <v>11534</v>
      </c>
      <c r="F1400" s="64" t="s">
        <v>10989</v>
      </c>
      <c r="G1400" s="64" t="s">
        <v>3547</v>
      </c>
      <c r="H1400" s="64" t="s">
        <v>3564</v>
      </c>
      <c r="I1400" s="64">
        <v>20815</v>
      </c>
      <c r="J1400" s="64" t="s">
        <v>11535</v>
      </c>
      <c r="L1400" s="64">
        <v>2407434849</v>
      </c>
      <c r="M1400" s="64">
        <v>2028214061</v>
      </c>
      <c r="N1400" s="64" t="s">
        <v>11536</v>
      </c>
      <c r="O1400" s="64" t="s">
        <v>11537</v>
      </c>
      <c r="U1400" s="74" t="s">
        <v>11538</v>
      </c>
    </row>
    <row r="1401" spans="1:21" s="64" customFormat="1" hidden="1" outlineLevel="1">
      <c r="A1401" s="64" t="s">
        <v>11539</v>
      </c>
      <c r="D1401" s="64" t="s">
        <v>11540</v>
      </c>
      <c r="F1401" s="64" t="s">
        <v>4343</v>
      </c>
      <c r="G1401" s="64" t="s">
        <v>9784</v>
      </c>
      <c r="H1401" s="64" t="s">
        <v>3564</v>
      </c>
      <c r="I1401" s="64">
        <v>21202</v>
      </c>
      <c r="J1401" s="64" t="s">
        <v>11541</v>
      </c>
      <c r="L1401" s="64">
        <v>4107832627</v>
      </c>
      <c r="M1401" s="64">
        <v>4107832650</v>
      </c>
      <c r="N1401" s="64" t="s">
        <v>11542</v>
      </c>
      <c r="O1401" s="64" t="s">
        <v>11543</v>
      </c>
      <c r="U1401" s="74" t="s">
        <v>11544</v>
      </c>
    </row>
    <row r="1402" spans="1:21" s="64" customFormat="1" hidden="1" outlineLevel="1">
      <c r="A1402" s="64" t="s">
        <v>11545</v>
      </c>
      <c r="D1402" s="64" t="s">
        <v>11546</v>
      </c>
      <c r="F1402" s="64" t="s">
        <v>11547</v>
      </c>
      <c r="G1402" s="64" t="s">
        <v>9597</v>
      </c>
      <c r="H1402" s="64" t="s">
        <v>3564</v>
      </c>
      <c r="I1402" s="64">
        <v>21012</v>
      </c>
      <c r="J1402" s="64" t="s">
        <v>11548</v>
      </c>
      <c r="L1402" s="64">
        <v>2025069636</v>
      </c>
      <c r="M1402" s="64">
        <v>2025069636</v>
      </c>
      <c r="N1402" s="64" t="s">
        <v>11549</v>
      </c>
      <c r="O1402" s="64" t="s">
        <v>11550</v>
      </c>
      <c r="U1402" s="74" t="s">
        <v>11551</v>
      </c>
    </row>
    <row r="1403" spans="1:21" s="64" customFormat="1" hidden="1" outlineLevel="1">
      <c r="A1403" s="64" t="s">
        <v>11552</v>
      </c>
      <c r="D1403" s="64" t="s">
        <v>11553</v>
      </c>
      <c r="F1403" s="64" t="s">
        <v>3493</v>
      </c>
      <c r="G1403" s="64" t="s">
        <v>9602</v>
      </c>
      <c r="H1403" s="64" t="s">
        <v>5968</v>
      </c>
      <c r="I1403" s="64">
        <v>20018</v>
      </c>
      <c r="J1403" s="64" t="s">
        <v>11554</v>
      </c>
      <c r="L1403" s="64">
        <v>2027149443</v>
      </c>
      <c r="M1403" s="64">
        <v>2023188549</v>
      </c>
      <c r="N1403" s="64" t="s">
        <v>11555</v>
      </c>
      <c r="O1403" s="64" t="s">
        <v>11556</v>
      </c>
      <c r="U1403" s="74" t="s">
        <v>11557</v>
      </c>
    </row>
    <row r="1404" spans="1:21" s="64" customFormat="1" hidden="1" outlineLevel="1">
      <c r="A1404" s="64" t="s">
        <v>11558</v>
      </c>
      <c r="D1404" s="64" t="s">
        <v>11559</v>
      </c>
      <c r="F1404" s="64" t="s">
        <v>4343</v>
      </c>
      <c r="G1404" s="64" t="s">
        <v>9784</v>
      </c>
      <c r="H1404" s="64" t="s">
        <v>3564</v>
      </c>
      <c r="I1404" s="64">
        <v>21218</v>
      </c>
      <c r="J1404" s="64" t="s">
        <v>11560</v>
      </c>
      <c r="L1404" s="64">
        <v>4108892628</v>
      </c>
      <c r="M1404" s="64">
        <v>4108897177</v>
      </c>
      <c r="N1404" s="64" t="s">
        <v>11561</v>
      </c>
      <c r="O1404" s="64" t="s">
        <v>11562</v>
      </c>
      <c r="U1404" s="74" t="s">
        <v>9878</v>
      </c>
    </row>
    <row r="1405" spans="1:21" s="64" customFormat="1" hidden="1" outlineLevel="1">
      <c r="A1405" s="64" t="s">
        <v>11563</v>
      </c>
      <c r="D1405" s="64" t="s">
        <v>11564</v>
      </c>
      <c r="F1405" s="64" t="s">
        <v>11565</v>
      </c>
      <c r="G1405" s="64" t="s">
        <v>9589</v>
      </c>
      <c r="H1405" s="64" t="s">
        <v>3564</v>
      </c>
      <c r="I1405" s="64">
        <v>20783</v>
      </c>
      <c r="J1405" s="64" t="s">
        <v>11566</v>
      </c>
      <c r="L1405" s="64">
        <v>4102628477</v>
      </c>
      <c r="M1405" s="64">
        <v>8555138500</v>
      </c>
      <c r="N1405" s="64" t="s">
        <v>11567</v>
      </c>
      <c r="O1405" s="64" t="s">
        <v>11568</v>
      </c>
      <c r="U1405" s="74" t="s">
        <v>11569</v>
      </c>
    </row>
    <row r="1406" spans="1:21" s="64" customFormat="1" hidden="1" outlineLevel="1">
      <c r="A1406" s="64" t="s">
        <v>11570</v>
      </c>
      <c r="D1406" s="64" t="s">
        <v>11571</v>
      </c>
      <c r="F1406" s="64" t="s">
        <v>11572</v>
      </c>
      <c r="G1406" s="64" t="s">
        <v>9936</v>
      </c>
      <c r="H1406" s="64" t="s">
        <v>3564</v>
      </c>
      <c r="I1406" s="64">
        <v>21085</v>
      </c>
      <c r="J1406" s="64" t="s">
        <v>11573</v>
      </c>
      <c r="L1406" s="64">
        <v>4102564999</v>
      </c>
      <c r="M1406" s="64">
        <v>4439460073</v>
      </c>
      <c r="N1406" s="64" t="s">
        <v>11574</v>
      </c>
      <c r="O1406" s="64" t="s">
        <v>11575</v>
      </c>
      <c r="U1406" s="74" t="s">
        <v>11576</v>
      </c>
    </row>
    <row r="1407" spans="1:21" s="64" customFormat="1" hidden="1" outlineLevel="1">
      <c r="A1407" s="64" t="s">
        <v>11577</v>
      </c>
      <c r="D1407" s="64" t="s">
        <v>11578</v>
      </c>
      <c r="F1407" s="64" t="s">
        <v>9924</v>
      </c>
      <c r="G1407" s="64" t="s">
        <v>9589</v>
      </c>
      <c r="H1407" s="64" t="s">
        <v>3564</v>
      </c>
      <c r="I1407" s="64">
        <v>20716</v>
      </c>
      <c r="J1407" s="64" t="s">
        <v>11579</v>
      </c>
      <c r="L1407" s="64">
        <v>4434216805</v>
      </c>
      <c r="M1407" s="64">
        <v>3012492876</v>
      </c>
      <c r="N1407" s="64" t="s">
        <v>11580</v>
      </c>
      <c r="O1407" s="64" t="s">
        <v>11581</v>
      </c>
      <c r="U1407" s="74" t="s">
        <v>11582</v>
      </c>
    </row>
    <row r="1408" spans="1:21" s="64" customFormat="1" hidden="1" outlineLevel="1">
      <c r="A1408" s="64" t="s">
        <v>11583</v>
      </c>
      <c r="D1408" s="64" t="s">
        <v>11584</v>
      </c>
      <c r="F1408" s="64" t="s">
        <v>9696</v>
      </c>
      <c r="G1408" s="64" t="s">
        <v>9589</v>
      </c>
      <c r="H1408" s="64" t="s">
        <v>3564</v>
      </c>
      <c r="I1408" s="64">
        <v>20772</v>
      </c>
      <c r="J1408" s="64" t="s">
        <v>11585</v>
      </c>
      <c r="L1408" s="64">
        <v>3012848299</v>
      </c>
      <c r="M1408" s="64">
        <v>3015744040</v>
      </c>
      <c r="N1408" s="64" t="s">
        <v>11586</v>
      </c>
      <c r="O1408" s="64" t="s">
        <v>11587</v>
      </c>
      <c r="U1408" s="74" t="s">
        <v>11588</v>
      </c>
    </row>
    <row r="1409" spans="1:21" s="64" customFormat="1" hidden="1" outlineLevel="1">
      <c r="A1409" s="64" t="s">
        <v>11589</v>
      </c>
      <c r="D1409" s="64" t="s">
        <v>11590</v>
      </c>
      <c r="F1409" s="64" t="s">
        <v>4343</v>
      </c>
      <c r="G1409" s="64" t="s">
        <v>9784</v>
      </c>
      <c r="H1409" s="64" t="s">
        <v>3564</v>
      </c>
      <c r="I1409" s="64">
        <v>21217</v>
      </c>
      <c r="J1409" s="64" t="s">
        <v>11591</v>
      </c>
      <c r="L1409" s="64">
        <v>4107285308</v>
      </c>
      <c r="M1409" s="64">
        <v>4107285308</v>
      </c>
      <c r="N1409" s="64" t="s">
        <v>11592</v>
      </c>
      <c r="O1409" s="64" t="s">
        <v>11593</v>
      </c>
      <c r="U1409" s="74" t="s">
        <v>11594</v>
      </c>
    </row>
    <row r="1410" spans="1:21" s="64" customFormat="1" hidden="1" outlineLevel="1">
      <c r="A1410" s="64" t="s">
        <v>11595</v>
      </c>
      <c r="D1410" s="64" t="s">
        <v>11596</v>
      </c>
      <c r="F1410" s="64" t="s">
        <v>10510</v>
      </c>
      <c r="G1410" s="64" t="s">
        <v>9634</v>
      </c>
      <c r="H1410" s="64" t="s">
        <v>3564</v>
      </c>
      <c r="I1410" s="64">
        <v>21075</v>
      </c>
      <c r="J1410" s="64" t="s">
        <v>11597</v>
      </c>
      <c r="L1410" s="64">
        <v>4104540015</v>
      </c>
      <c r="M1410" s="64">
        <v>4106903301</v>
      </c>
      <c r="N1410" s="64" t="s">
        <v>11598</v>
      </c>
      <c r="O1410" s="64" t="s">
        <v>11599</v>
      </c>
      <c r="U1410" s="74" t="s">
        <v>11600</v>
      </c>
    </row>
    <row r="1411" spans="1:21" s="64" customFormat="1" hidden="1" outlineLevel="1">
      <c r="A1411" s="64" t="s">
        <v>11601</v>
      </c>
      <c r="D1411" s="64" t="s">
        <v>11602</v>
      </c>
      <c r="F1411" s="64" t="s">
        <v>10808</v>
      </c>
      <c r="G1411" s="64" t="s">
        <v>10809</v>
      </c>
      <c r="H1411" s="64" t="s">
        <v>3564</v>
      </c>
      <c r="I1411" s="64">
        <v>21666</v>
      </c>
      <c r="J1411" s="64" t="s">
        <v>11603</v>
      </c>
      <c r="L1411" s="64">
        <v>4106046004</v>
      </c>
      <c r="M1411" s="64">
        <v>4434580117</v>
      </c>
      <c r="U1411" s="74" t="s">
        <v>11604</v>
      </c>
    </row>
    <row r="1412" spans="1:21" s="64" customFormat="1" hidden="1" outlineLevel="1">
      <c r="A1412" s="64" t="s">
        <v>11605</v>
      </c>
      <c r="D1412" s="64" t="s">
        <v>11606</v>
      </c>
      <c r="F1412" s="64" t="s">
        <v>4363</v>
      </c>
      <c r="G1412" s="64" t="s">
        <v>9602</v>
      </c>
      <c r="H1412" s="64" t="s">
        <v>655</v>
      </c>
      <c r="I1412" s="64">
        <v>20166</v>
      </c>
      <c r="J1412" s="64" t="s">
        <v>4556</v>
      </c>
      <c r="L1412" s="64">
        <v>7034044401</v>
      </c>
      <c r="M1412" s="64">
        <v>7032290823</v>
      </c>
      <c r="N1412" s="64" t="s">
        <v>11607</v>
      </c>
      <c r="O1412" s="64" t="s">
        <v>11608</v>
      </c>
      <c r="U1412" s="74" t="s">
        <v>10986</v>
      </c>
    </row>
    <row r="1413" spans="1:21" s="64" customFormat="1" hidden="1" outlineLevel="1">
      <c r="A1413" s="64" t="s">
        <v>11609</v>
      </c>
      <c r="D1413" s="64" t="s">
        <v>11610</v>
      </c>
      <c r="F1413" s="64" t="s">
        <v>3493</v>
      </c>
      <c r="G1413" s="64" t="s">
        <v>9602</v>
      </c>
      <c r="H1413" s="64" t="s">
        <v>5968</v>
      </c>
      <c r="I1413" s="64">
        <v>20006</v>
      </c>
      <c r="J1413" s="64" t="s">
        <v>11611</v>
      </c>
      <c r="L1413" s="64">
        <v>2026007747</v>
      </c>
      <c r="M1413" s="64">
        <v>2023313759</v>
      </c>
      <c r="N1413" s="64" t="s">
        <v>11612</v>
      </c>
      <c r="O1413" s="64" t="s">
        <v>11613</v>
      </c>
      <c r="U1413" s="74" t="s">
        <v>11614</v>
      </c>
    </row>
    <row r="1414" spans="1:21" s="64" customFormat="1" hidden="1" outlineLevel="1">
      <c r="A1414" s="64" t="s">
        <v>11615</v>
      </c>
      <c r="D1414" s="64" t="s">
        <v>11616</v>
      </c>
      <c r="F1414" s="64" t="s">
        <v>10683</v>
      </c>
      <c r="G1414" s="64" t="s">
        <v>9634</v>
      </c>
      <c r="H1414" s="64" t="s">
        <v>3564</v>
      </c>
      <c r="I1414" s="64">
        <v>21029</v>
      </c>
      <c r="J1414" s="64" t="s">
        <v>11617</v>
      </c>
      <c r="L1414" s="64">
        <v>8886442407</v>
      </c>
      <c r="M1414" s="64">
        <v>8885432221</v>
      </c>
      <c r="N1414" s="64" t="s">
        <v>11618</v>
      </c>
      <c r="O1414" s="64" t="s">
        <v>11619</v>
      </c>
      <c r="U1414" s="74" t="s">
        <v>10354</v>
      </c>
    </row>
    <row r="1415" spans="1:21" s="64" customFormat="1" hidden="1" outlineLevel="1">
      <c r="A1415" s="64" t="s">
        <v>11620</v>
      </c>
      <c r="D1415" s="64" t="s">
        <v>11621</v>
      </c>
      <c r="F1415" s="64" t="s">
        <v>3493</v>
      </c>
      <c r="G1415" s="64" t="s">
        <v>9602</v>
      </c>
      <c r="H1415" s="64" t="s">
        <v>5968</v>
      </c>
      <c r="I1415" s="64">
        <v>20011</v>
      </c>
      <c r="J1415" s="64" t="s">
        <v>11622</v>
      </c>
      <c r="L1415" s="64">
        <v>2022913013</v>
      </c>
      <c r="M1415" s="64">
        <v>8662520998</v>
      </c>
      <c r="N1415" s="64" t="s">
        <v>11623</v>
      </c>
      <c r="O1415" s="64" t="s">
        <v>11624</v>
      </c>
      <c r="U1415" s="74" t="s">
        <v>11625</v>
      </c>
    </row>
    <row r="1416" spans="1:21" s="64" customFormat="1" hidden="1" outlineLevel="1">
      <c r="A1416" s="64" t="s">
        <v>11626</v>
      </c>
      <c r="D1416" s="64" t="s">
        <v>11627</v>
      </c>
      <c r="F1416" s="64" t="s">
        <v>10726</v>
      </c>
      <c r="G1416" s="64" t="s">
        <v>9589</v>
      </c>
      <c r="H1416" s="64" t="s">
        <v>3564</v>
      </c>
      <c r="I1416" s="64">
        <v>20707</v>
      </c>
      <c r="J1416" s="64" t="s">
        <v>11628</v>
      </c>
      <c r="L1416" s="64">
        <v>2025707770</v>
      </c>
      <c r="M1416" s="64">
        <v>3013586453</v>
      </c>
      <c r="N1416" s="64" t="s">
        <v>11629</v>
      </c>
      <c r="O1416" s="64" t="s">
        <v>11630</v>
      </c>
      <c r="U1416" s="74" t="s">
        <v>10275</v>
      </c>
    </row>
    <row r="1417" spans="1:21" s="64" customFormat="1" hidden="1" outlineLevel="1">
      <c r="A1417" s="64" t="s">
        <v>11631</v>
      </c>
      <c r="D1417" s="64" t="s">
        <v>11632</v>
      </c>
      <c r="F1417" s="64" t="s">
        <v>11633</v>
      </c>
      <c r="G1417" s="64" t="s">
        <v>9597</v>
      </c>
      <c r="H1417" s="64" t="s">
        <v>3564</v>
      </c>
      <c r="I1417" s="64">
        <v>21090</v>
      </c>
      <c r="J1417" s="64" t="s">
        <v>11634</v>
      </c>
      <c r="L1417" s="64">
        <v>4432570086</v>
      </c>
      <c r="M1417" s="64">
        <v>4432834249</v>
      </c>
      <c r="N1417" s="64" t="s">
        <v>11635</v>
      </c>
      <c r="O1417" s="64" t="s">
        <v>11636</v>
      </c>
      <c r="U1417" s="74" t="s">
        <v>11637</v>
      </c>
    </row>
    <row r="1418" spans="1:21" s="64" customFormat="1" hidden="1" outlineLevel="1">
      <c r="A1418" s="64" t="s">
        <v>11638</v>
      </c>
      <c r="D1418" s="64" t="s">
        <v>11639</v>
      </c>
      <c r="F1418" s="64" t="s">
        <v>10375</v>
      </c>
      <c r="G1418" s="64" t="s">
        <v>3547</v>
      </c>
      <c r="H1418" s="64" t="s">
        <v>3564</v>
      </c>
      <c r="I1418" s="64">
        <v>20854</v>
      </c>
      <c r="J1418" s="64" t="s">
        <v>11640</v>
      </c>
      <c r="L1418" s="64">
        <v>3017854602</v>
      </c>
      <c r="M1418" s="64">
        <v>3012994687</v>
      </c>
      <c r="N1418" s="64" t="s">
        <v>11641</v>
      </c>
      <c r="O1418" s="64" t="s">
        <v>11642</v>
      </c>
      <c r="U1418" s="74" t="s">
        <v>11434</v>
      </c>
    </row>
    <row r="1419" spans="1:21" s="64" customFormat="1" hidden="1" outlineLevel="1">
      <c r="A1419" s="64" t="s">
        <v>11643</v>
      </c>
      <c r="D1419" s="64" t="s">
        <v>11644</v>
      </c>
      <c r="F1419" s="64" t="s">
        <v>11645</v>
      </c>
      <c r="G1419" s="64" t="s">
        <v>9602</v>
      </c>
      <c r="H1419" s="64" t="s">
        <v>4297</v>
      </c>
      <c r="I1419" s="64">
        <v>19428</v>
      </c>
      <c r="J1419" s="64" t="s">
        <v>11646</v>
      </c>
      <c r="L1419" s="64">
        <v>4845300100</v>
      </c>
      <c r="M1419" s="64">
        <v>4845300111</v>
      </c>
      <c r="N1419" s="64" t="s">
        <v>11647</v>
      </c>
      <c r="O1419" s="64" t="s">
        <v>11648</v>
      </c>
      <c r="U1419" s="74" t="s">
        <v>9631</v>
      </c>
    </row>
    <row r="1420" spans="1:21" s="64" customFormat="1" hidden="1" outlineLevel="1">
      <c r="A1420" s="64" t="s">
        <v>11649</v>
      </c>
      <c r="D1420" s="64" t="s">
        <v>11650</v>
      </c>
      <c r="F1420" s="64" t="s">
        <v>10726</v>
      </c>
      <c r="G1420" s="64" t="s">
        <v>9589</v>
      </c>
      <c r="H1420" s="64" t="s">
        <v>3564</v>
      </c>
      <c r="I1420" s="64">
        <v>20725</v>
      </c>
      <c r="J1420" s="64" t="s">
        <v>11651</v>
      </c>
      <c r="L1420" s="64">
        <v>2402644200</v>
      </c>
      <c r="M1420" s="64">
        <v>3014904914</v>
      </c>
      <c r="N1420" s="64" t="s">
        <v>11652</v>
      </c>
      <c r="O1420" s="64" t="s">
        <v>11653</v>
      </c>
      <c r="U1420" s="74" t="s">
        <v>11654</v>
      </c>
    </row>
    <row r="1421" spans="1:21" s="64" customFormat="1" hidden="1" outlineLevel="1">
      <c r="A1421" s="64" t="s">
        <v>11655</v>
      </c>
      <c r="D1421" s="64" t="s">
        <v>11656</v>
      </c>
      <c r="F1421" s="64" t="s">
        <v>4343</v>
      </c>
      <c r="G1421" s="64" t="s">
        <v>9784</v>
      </c>
      <c r="H1421" s="64" t="s">
        <v>3564</v>
      </c>
      <c r="I1421" s="64">
        <v>21202</v>
      </c>
      <c r="J1421" s="64" t="s">
        <v>11657</v>
      </c>
      <c r="L1421" s="64">
        <v>4107521934</v>
      </c>
      <c r="M1421" s="64">
        <v>4105760398</v>
      </c>
      <c r="N1421" s="64" t="s">
        <v>11658</v>
      </c>
      <c r="O1421" s="64" t="s">
        <v>11659</v>
      </c>
      <c r="U1421" s="74" t="s">
        <v>11660</v>
      </c>
    </row>
    <row r="1422" spans="1:21" s="64" customFormat="1" hidden="1" outlineLevel="1">
      <c r="A1422" s="64" t="s">
        <v>11661</v>
      </c>
      <c r="D1422" s="64" t="s">
        <v>11662</v>
      </c>
      <c r="F1422" s="64" t="s">
        <v>4372</v>
      </c>
      <c r="G1422" s="64" t="s">
        <v>4343</v>
      </c>
      <c r="H1422" s="64" t="s">
        <v>3564</v>
      </c>
      <c r="I1422" s="64">
        <v>21158</v>
      </c>
      <c r="J1422" s="64" t="s">
        <v>11663</v>
      </c>
      <c r="L1422" s="64">
        <v>3013372527</v>
      </c>
      <c r="M1422" s="64">
        <v>3013372523</v>
      </c>
      <c r="N1422" s="64" t="s">
        <v>11664</v>
      </c>
      <c r="O1422" s="64" t="s">
        <v>11665</v>
      </c>
      <c r="U1422" s="74" t="s">
        <v>10748</v>
      </c>
    </row>
    <row r="1423" spans="1:21" s="64" customFormat="1" hidden="1" outlineLevel="1">
      <c r="A1423" s="64" t="s">
        <v>11666</v>
      </c>
      <c r="D1423" s="64" t="s">
        <v>11667</v>
      </c>
      <c r="F1423" s="64" t="s">
        <v>9684</v>
      </c>
      <c r="G1423" s="64" t="s">
        <v>9589</v>
      </c>
      <c r="H1423" s="64" t="s">
        <v>3564</v>
      </c>
      <c r="I1423" s="64">
        <v>20904</v>
      </c>
      <c r="J1423" s="64" t="s">
        <v>11668</v>
      </c>
      <c r="L1423" s="64">
        <v>2404751400</v>
      </c>
      <c r="M1423" s="64">
        <v>3018906868</v>
      </c>
      <c r="N1423" s="64" t="s">
        <v>11669</v>
      </c>
      <c r="O1423" s="64" t="s">
        <v>11670</v>
      </c>
      <c r="U1423" s="74" t="s">
        <v>9726</v>
      </c>
    </row>
    <row r="1424" spans="1:21" s="64" customFormat="1" hidden="1" outlineLevel="1">
      <c r="A1424" s="64" t="s">
        <v>11671</v>
      </c>
      <c r="D1424" s="64" t="s">
        <v>11672</v>
      </c>
      <c r="F1424" s="64" t="s">
        <v>11673</v>
      </c>
      <c r="G1424" s="64" t="s">
        <v>9634</v>
      </c>
      <c r="H1424" s="64" t="s">
        <v>3564</v>
      </c>
      <c r="I1424" s="64">
        <v>20777</v>
      </c>
      <c r="J1424" s="64" t="s">
        <v>11674</v>
      </c>
      <c r="L1424" s="64">
        <v>2406780034</v>
      </c>
      <c r="N1424" s="64" t="s">
        <v>11675</v>
      </c>
      <c r="O1424" s="64" t="s">
        <v>11676</v>
      </c>
      <c r="U1424" s="74" t="s">
        <v>9631</v>
      </c>
    </row>
    <row r="1425" spans="1:21" s="64" customFormat="1" hidden="1" outlineLevel="1">
      <c r="A1425" s="64" t="s">
        <v>11677</v>
      </c>
      <c r="D1425" s="64" t="s">
        <v>11678</v>
      </c>
      <c r="F1425" s="64" t="s">
        <v>11679</v>
      </c>
      <c r="G1425" s="64" t="s">
        <v>10572</v>
      </c>
      <c r="H1425" s="64" t="s">
        <v>3564</v>
      </c>
      <c r="I1425" s="64">
        <v>21104</v>
      </c>
      <c r="J1425" s="64" t="s">
        <v>11680</v>
      </c>
      <c r="L1425" s="64">
        <v>4104424404</v>
      </c>
      <c r="M1425" s="64">
        <v>4104424408</v>
      </c>
      <c r="N1425" s="64" t="s">
        <v>11681</v>
      </c>
      <c r="O1425" s="64" t="s">
        <v>11682</v>
      </c>
      <c r="U1425" s="74" t="s">
        <v>11683</v>
      </c>
    </row>
    <row r="1426" spans="1:21" s="64" customFormat="1" hidden="1" outlineLevel="1">
      <c r="A1426" s="64" t="s">
        <v>11684</v>
      </c>
      <c r="D1426" s="64" t="s">
        <v>11685</v>
      </c>
      <c r="F1426" s="64" t="s">
        <v>9696</v>
      </c>
      <c r="G1426" s="64" t="s">
        <v>9589</v>
      </c>
      <c r="H1426" s="64" t="s">
        <v>3564</v>
      </c>
      <c r="I1426" s="64">
        <v>20772</v>
      </c>
      <c r="J1426" s="64" t="s">
        <v>11686</v>
      </c>
      <c r="L1426" s="64">
        <v>3018839800</v>
      </c>
      <c r="M1426" s="64">
        <v>3018838700</v>
      </c>
      <c r="N1426" s="64" t="s">
        <v>11687</v>
      </c>
      <c r="O1426" s="64" t="s">
        <v>11688</v>
      </c>
      <c r="U1426" s="74" t="s">
        <v>11689</v>
      </c>
    </row>
    <row r="1427" spans="1:21" s="64" customFormat="1" hidden="1" outlineLevel="1">
      <c r="A1427" s="64" t="s">
        <v>11690</v>
      </c>
      <c r="D1427" s="64" t="s">
        <v>11691</v>
      </c>
      <c r="F1427" s="64" t="s">
        <v>4291</v>
      </c>
      <c r="G1427" s="64" t="s">
        <v>4343</v>
      </c>
      <c r="H1427" s="64" t="s">
        <v>3564</v>
      </c>
      <c r="I1427" s="64">
        <v>21117</v>
      </c>
      <c r="J1427" s="64" t="s">
        <v>11692</v>
      </c>
      <c r="L1427" s="64">
        <v>4103639899</v>
      </c>
      <c r="M1427" s="64">
        <v>4103639866</v>
      </c>
      <c r="N1427" s="64" t="s">
        <v>11693</v>
      </c>
      <c r="O1427" s="64" t="s">
        <v>11694</v>
      </c>
      <c r="U1427" s="74" t="s">
        <v>9903</v>
      </c>
    </row>
    <row r="1428" spans="1:21" s="64" customFormat="1" hidden="1" outlineLevel="1">
      <c r="A1428" s="64" t="s">
        <v>11695</v>
      </c>
      <c r="D1428" s="64" t="s">
        <v>11696</v>
      </c>
      <c r="F1428" s="64" t="s">
        <v>10458</v>
      </c>
      <c r="G1428" s="64" t="s">
        <v>9597</v>
      </c>
      <c r="H1428" s="64" t="s">
        <v>3564</v>
      </c>
      <c r="I1428" s="64">
        <v>21076</v>
      </c>
      <c r="J1428" s="64" t="s">
        <v>11697</v>
      </c>
      <c r="L1428" s="64">
        <v>4109351682</v>
      </c>
      <c r="M1428" s="64">
        <v>4433198690</v>
      </c>
      <c r="N1428" s="64" t="s">
        <v>11698</v>
      </c>
      <c r="O1428" s="64" t="s">
        <v>11699</v>
      </c>
      <c r="U1428" s="74" t="s">
        <v>11700</v>
      </c>
    </row>
    <row r="1429" spans="1:21" s="64" customFormat="1" hidden="1" outlineLevel="1">
      <c r="A1429" s="64" t="s">
        <v>11701</v>
      </c>
      <c r="D1429" s="64" t="s">
        <v>11702</v>
      </c>
      <c r="F1429" s="64" t="s">
        <v>9684</v>
      </c>
      <c r="G1429" s="64" t="s">
        <v>3547</v>
      </c>
      <c r="H1429" s="64" t="s">
        <v>3564</v>
      </c>
      <c r="I1429" s="64">
        <v>20910</v>
      </c>
      <c r="J1429" s="64" t="s">
        <v>11703</v>
      </c>
      <c r="L1429" s="64">
        <v>3012917140</v>
      </c>
      <c r="M1429" s="64">
        <v>3012917140</v>
      </c>
      <c r="N1429" s="64" t="s">
        <v>11704</v>
      </c>
      <c r="O1429" s="64" t="s">
        <v>11705</v>
      </c>
      <c r="U1429" s="74" t="s">
        <v>11706</v>
      </c>
    </row>
    <row r="1430" spans="1:21" s="64" customFormat="1" hidden="1" outlineLevel="1">
      <c r="A1430" s="64" t="s">
        <v>11707</v>
      </c>
      <c r="D1430" s="64" t="s">
        <v>11708</v>
      </c>
      <c r="F1430" s="64" t="s">
        <v>11709</v>
      </c>
      <c r="G1430" s="64" t="s">
        <v>9602</v>
      </c>
      <c r="H1430" s="64" t="s">
        <v>655</v>
      </c>
      <c r="I1430" s="64">
        <v>20171</v>
      </c>
      <c r="J1430" s="64" t="s">
        <v>11710</v>
      </c>
      <c r="L1430" s="64">
        <v>7034800161</v>
      </c>
      <c r="M1430" s="64">
        <v>8666734506</v>
      </c>
      <c r="N1430" s="64" t="s">
        <v>11711</v>
      </c>
      <c r="O1430" s="64" t="s">
        <v>11712</v>
      </c>
      <c r="U1430" s="74" t="s">
        <v>11713</v>
      </c>
    </row>
    <row r="1431" spans="1:21" s="64" customFormat="1" hidden="1" outlineLevel="1">
      <c r="A1431" s="64" t="s">
        <v>11714</v>
      </c>
      <c r="D1431" s="64" t="s">
        <v>11715</v>
      </c>
      <c r="F1431" s="64" t="s">
        <v>10801</v>
      </c>
      <c r="G1431" s="64" t="s">
        <v>4343</v>
      </c>
      <c r="H1431" s="64" t="s">
        <v>3564</v>
      </c>
      <c r="I1431" s="64">
        <v>21136</v>
      </c>
      <c r="J1431" s="64" t="s">
        <v>11716</v>
      </c>
      <c r="L1431" s="64">
        <v>4438015160</v>
      </c>
      <c r="M1431" s="64">
        <v>4105173248</v>
      </c>
      <c r="N1431" s="64" t="s">
        <v>11717</v>
      </c>
      <c r="O1431" s="64" t="s">
        <v>11718</v>
      </c>
      <c r="U1431" s="74" t="s">
        <v>11719</v>
      </c>
    </row>
    <row r="1432" spans="1:21" s="64" customFormat="1" hidden="1" outlineLevel="1">
      <c r="A1432" s="64" t="s">
        <v>11720</v>
      </c>
      <c r="D1432" s="64" t="s">
        <v>11721</v>
      </c>
      <c r="F1432" s="64" t="s">
        <v>10726</v>
      </c>
      <c r="G1432" s="64" t="s">
        <v>9634</v>
      </c>
      <c r="H1432" s="64" t="s">
        <v>3564</v>
      </c>
      <c r="I1432" s="64">
        <v>20708</v>
      </c>
      <c r="J1432" s="64" t="s">
        <v>11722</v>
      </c>
      <c r="L1432" s="64">
        <v>2409651717</v>
      </c>
      <c r="M1432" s="64">
        <v>2405470383</v>
      </c>
      <c r="N1432" s="64" t="s">
        <v>11723</v>
      </c>
      <c r="O1432" s="64" t="s">
        <v>11724</v>
      </c>
      <c r="U1432" s="74" t="s">
        <v>11725</v>
      </c>
    </row>
    <row r="1433" spans="1:21" s="64" customFormat="1" hidden="1" outlineLevel="1">
      <c r="A1433" s="64" t="s">
        <v>11726</v>
      </c>
      <c r="D1433" s="64" t="s">
        <v>11727</v>
      </c>
      <c r="F1433" s="64" t="s">
        <v>9609</v>
      </c>
      <c r="G1433" s="64" t="s">
        <v>9597</v>
      </c>
      <c r="H1433" s="64" t="s">
        <v>3564</v>
      </c>
      <c r="I1433" s="64">
        <v>21061</v>
      </c>
      <c r="J1433" s="64" t="s">
        <v>11728</v>
      </c>
      <c r="L1433" s="64">
        <v>4107603360</v>
      </c>
      <c r="M1433" s="64">
        <v>4107603320</v>
      </c>
      <c r="N1433" s="64" t="s">
        <v>11729</v>
      </c>
      <c r="O1433" s="64" t="s">
        <v>11730</v>
      </c>
      <c r="U1433" s="74" t="s">
        <v>11731</v>
      </c>
    </row>
    <row r="1434" spans="1:21" s="64" customFormat="1" hidden="1" outlineLevel="1">
      <c r="A1434" s="64" t="s">
        <v>11732</v>
      </c>
      <c r="D1434" s="64" t="s">
        <v>11733</v>
      </c>
      <c r="F1434" s="64" t="s">
        <v>10517</v>
      </c>
      <c r="G1434" s="64" t="s">
        <v>4343</v>
      </c>
      <c r="H1434" s="64" t="s">
        <v>3564</v>
      </c>
      <c r="I1434" s="64">
        <v>21131</v>
      </c>
      <c r="J1434" s="64" t="s">
        <v>11734</v>
      </c>
      <c r="L1434" s="64">
        <v>4105270906</v>
      </c>
      <c r="N1434" s="64" t="s">
        <v>11735</v>
      </c>
      <c r="O1434" s="64" t="s">
        <v>11736</v>
      </c>
      <c r="U1434" s="74" t="s">
        <v>11737</v>
      </c>
    </row>
    <row r="1435" spans="1:21" s="64" customFormat="1" hidden="1" outlineLevel="1">
      <c r="A1435" s="64" t="s">
        <v>11738</v>
      </c>
      <c r="D1435" s="64" t="s">
        <v>11739</v>
      </c>
      <c r="F1435" s="64" t="s">
        <v>7630</v>
      </c>
      <c r="G1435" s="64" t="s">
        <v>9634</v>
      </c>
      <c r="H1435" s="64" t="s">
        <v>3564</v>
      </c>
      <c r="I1435" s="64">
        <v>21046</v>
      </c>
      <c r="J1435" s="64" t="s">
        <v>11740</v>
      </c>
      <c r="L1435" s="64">
        <v>4434309014</v>
      </c>
      <c r="M1435" s="64">
        <v>4434309020</v>
      </c>
      <c r="N1435" s="64" t="s">
        <v>11741</v>
      </c>
      <c r="O1435" s="64" t="s">
        <v>11742</v>
      </c>
      <c r="U1435" s="74" t="s">
        <v>11743</v>
      </c>
    </row>
    <row r="1436" spans="1:21" s="64" customFormat="1" hidden="1" outlineLevel="1">
      <c r="A1436" s="64" t="s">
        <v>5503</v>
      </c>
      <c r="D1436" s="64" t="s">
        <v>11744</v>
      </c>
      <c r="F1436" s="64" t="s">
        <v>4343</v>
      </c>
      <c r="G1436" s="64" t="s">
        <v>4343</v>
      </c>
      <c r="H1436" s="64" t="s">
        <v>3564</v>
      </c>
      <c r="I1436" s="64">
        <v>21224</v>
      </c>
      <c r="J1436" s="64" t="s">
        <v>11745</v>
      </c>
      <c r="L1436" s="64">
        <v>4103270020</v>
      </c>
      <c r="M1436" s="64">
        <v>4103277722</v>
      </c>
      <c r="N1436" s="64" t="s">
        <v>11746</v>
      </c>
      <c r="O1436" s="64" t="s">
        <v>11747</v>
      </c>
      <c r="U1436" s="74" t="s">
        <v>11748</v>
      </c>
    </row>
    <row r="1437" spans="1:21" s="64" customFormat="1" hidden="1" outlineLevel="1">
      <c r="A1437" s="64" t="s">
        <v>3512</v>
      </c>
      <c r="D1437" s="64" t="s">
        <v>11749</v>
      </c>
      <c r="F1437" s="64" t="s">
        <v>3550</v>
      </c>
      <c r="G1437" s="64" t="s">
        <v>9602</v>
      </c>
      <c r="H1437" s="64" t="s">
        <v>818</v>
      </c>
      <c r="I1437" s="64">
        <v>30341</v>
      </c>
      <c r="J1437" s="64" t="s">
        <v>4566</v>
      </c>
      <c r="L1437" s="64">
        <v>4705459457</v>
      </c>
      <c r="N1437" s="64" t="s">
        <v>6883</v>
      </c>
      <c r="O1437" s="64" t="s">
        <v>11750</v>
      </c>
      <c r="U1437" s="74" t="s">
        <v>11751</v>
      </c>
    </row>
    <row r="1438" spans="1:21" s="64" customFormat="1" hidden="1" outlineLevel="1">
      <c r="A1438" s="64" t="s">
        <v>11752</v>
      </c>
      <c r="D1438" s="64" t="s">
        <v>11753</v>
      </c>
      <c r="F1438" s="64" t="s">
        <v>9667</v>
      </c>
      <c r="G1438" s="64" t="s">
        <v>9589</v>
      </c>
      <c r="H1438" s="64" t="s">
        <v>3564</v>
      </c>
      <c r="I1438" s="64">
        <v>20770</v>
      </c>
      <c r="J1438" s="64" t="s">
        <v>11754</v>
      </c>
      <c r="L1438" s="64">
        <v>3019829700</v>
      </c>
      <c r="M1438" s="64">
        <v>3019820500</v>
      </c>
      <c r="N1438" s="64" t="s">
        <v>11755</v>
      </c>
      <c r="O1438" s="64" t="s">
        <v>11756</v>
      </c>
      <c r="U1438" s="74" t="s">
        <v>11757</v>
      </c>
    </row>
    <row r="1439" spans="1:21" s="64" customFormat="1" hidden="1" outlineLevel="1">
      <c r="A1439" s="64" t="s">
        <v>11758</v>
      </c>
      <c r="D1439" s="64" t="s">
        <v>11759</v>
      </c>
      <c r="F1439" s="64" t="s">
        <v>5631</v>
      </c>
      <c r="G1439" s="64" t="s">
        <v>9602</v>
      </c>
      <c r="H1439" s="64" t="s">
        <v>655</v>
      </c>
      <c r="I1439" s="64">
        <v>23227</v>
      </c>
      <c r="J1439" s="64" t="s">
        <v>11760</v>
      </c>
      <c r="L1439" s="64">
        <v>2023866321</v>
      </c>
      <c r="M1439" s="64">
        <v>8662479141</v>
      </c>
      <c r="N1439" s="64" t="s">
        <v>11761</v>
      </c>
      <c r="O1439" s="64" t="s">
        <v>11762</v>
      </c>
      <c r="U1439" s="74" t="s">
        <v>11763</v>
      </c>
    </row>
    <row r="1440" spans="1:21" s="64" customFormat="1" hidden="1" outlineLevel="1">
      <c r="A1440" s="64" t="s">
        <v>11764</v>
      </c>
      <c r="D1440" s="64" t="s">
        <v>11765</v>
      </c>
      <c r="F1440" s="64" t="s">
        <v>5628</v>
      </c>
      <c r="G1440" s="64" t="s">
        <v>3547</v>
      </c>
      <c r="H1440" s="64" t="s">
        <v>3564</v>
      </c>
      <c r="I1440" s="64">
        <v>20852</v>
      </c>
      <c r="J1440" s="64" t="s">
        <v>11766</v>
      </c>
      <c r="L1440" s="64">
        <v>3015260154</v>
      </c>
      <c r="M1440" s="64">
        <v>3012302884</v>
      </c>
      <c r="N1440" s="64" t="s">
        <v>11767</v>
      </c>
      <c r="O1440" s="64" t="s">
        <v>11768</v>
      </c>
      <c r="U1440" s="74" t="s">
        <v>11769</v>
      </c>
    </row>
    <row r="1441" spans="1:21" s="64" customFormat="1" hidden="1" outlineLevel="1">
      <c r="A1441" s="64" t="s">
        <v>11770</v>
      </c>
      <c r="D1441" s="64" t="s">
        <v>11771</v>
      </c>
      <c r="F1441" s="64" t="s">
        <v>6763</v>
      </c>
      <c r="G1441" s="64" t="s">
        <v>9602</v>
      </c>
      <c r="H1441" s="64" t="s">
        <v>655</v>
      </c>
      <c r="I1441" s="64">
        <v>20151</v>
      </c>
      <c r="J1441" s="64" t="s">
        <v>11772</v>
      </c>
      <c r="L1441" s="64">
        <v>7033761955</v>
      </c>
      <c r="M1441" s="64">
        <v>7037387321</v>
      </c>
      <c r="N1441" s="64" t="s">
        <v>11773</v>
      </c>
      <c r="O1441" s="64" t="s">
        <v>11774</v>
      </c>
      <c r="U1441" s="74" t="s">
        <v>11775</v>
      </c>
    </row>
    <row r="1442" spans="1:21" s="64" customFormat="1" hidden="1" outlineLevel="1">
      <c r="A1442" s="64" t="s">
        <v>11776</v>
      </c>
      <c r="D1442" s="64" t="s">
        <v>11777</v>
      </c>
      <c r="F1442" s="64" t="s">
        <v>7630</v>
      </c>
      <c r="G1442" s="64" t="s">
        <v>9634</v>
      </c>
      <c r="H1442" s="64" t="s">
        <v>3564</v>
      </c>
      <c r="I1442" s="64">
        <v>21045</v>
      </c>
      <c r="J1442" s="64" t="s">
        <v>11778</v>
      </c>
      <c r="L1442" s="64">
        <v>4108841004</v>
      </c>
      <c r="M1442" s="64">
        <v>4108840412</v>
      </c>
      <c r="N1442" s="64" t="s">
        <v>11779</v>
      </c>
      <c r="O1442" s="64" t="s">
        <v>11780</v>
      </c>
      <c r="U1442" s="74" t="s">
        <v>11781</v>
      </c>
    </row>
    <row r="1443" spans="1:21" s="64" customFormat="1" hidden="1" outlineLevel="1">
      <c r="A1443" s="64" t="s">
        <v>11788</v>
      </c>
      <c r="D1443" s="64" t="s">
        <v>11789</v>
      </c>
      <c r="F1443" s="64" t="s">
        <v>5625</v>
      </c>
      <c r="G1443" s="64" t="s">
        <v>9634</v>
      </c>
      <c r="H1443" s="64" t="s">
        <v>3564</v>
      </c>
      <c r="I1443" s="64">
        <v>21042</v>
      </c>
      <c r="J1443" s="64" t="s">
        <v>11790</v>
      </c>
      <c r="L1443" s="64">
        <v>4104804746</v>
      </c>
      <c r="M1443" s="64">
        <v>2403376468</v>
      </c>
      <c r="N1443" s="64" t="s">
        <v>11791</v>
      </c>
      <c r="O1443" s="64" t="s">
        <v>11792</v>
      </c>
      <c r="U1443" s="74" t="s">
        <v>10490</v>
      </c>
    </row>
    <row r="1444" spans="1:21" s="64" customFormat="1" hidden="1" outlineLevel="1">
      <c r="A1444" s="64" t="s">
        <v>11793</v>
      </c>
      <c r="D1444" s="64" t="s">
        <v>11794</v>
      </c>
      <c r="F1444" s="64" t="s">
        <v>11795</v>
      </c>
      <c r="G1444" s="64" t="s">
        <v>9597</v>
      </c>
      <c r="H1444" s="64" t="s">
        <v>3564</v>
      </c>
      <c r="I1444" s="64">
        <v>21114</v>
      </c>
      <c r="J1444" s="64" t="s">
        <v>11796</v>
      </c>
      <c r="L1444" s="64">
        <v>2404240751</v>
      </c>
      <c r="M1444" s="64">
        <v>2404423984</v>
      </c>
      <c r="N1444" s="64" t="s">
        <v>11797</v>
      </c>
      <c r="O1444" s="64" t="s">
        <v>11798</v>
      </c>
      <c r="U1444" s="74" t="s">
        <v>11799</v>
      </c>
    </row>
    <row r="1445" spans="1:21" s="64" customFormat="1" hidden="1" outlineLevel="1">
      <c r="A1445" s="64" t="s">
        <v>11800</v>
      </c>
      <c r="D1445" s="64" t="s">
        <v>11801</v>
      </c>
      <c r="F1445" s="64" t="s">
        <v>11802</v>
      </c>
      <c r="G1445" s="64" t="s">
        <v>4343</v>
      </c>
      <c r="H1445" s="64" t="s">
        <v>3564</v>
      </c>
      <c r="I1445" s="64">
        <v>21093</v>
      </c>
      <c r="J1445" s="64" t="s">
        <v>11803</v>
      </c>
      <c r="L1445" s="64">
        <v>4106275776</v>
      </c>
      <c r="N1445" s="64" t="s">
        <v>11804</v>
      </c>
      <c r="U1445" s="74" t="s">
        <v>11805</v>
      </c>
    </row>
    <row r="1446" spans="1:21" s="64" customFormat="1" hidden="1" outlineLevel="1">
      <c r="A1446" s="64" t="s">
        <v>11782</v>
      </c>
      <c r="D1446" s="64" t="s">
        <v>11783</v>
      </c>
      <c r="F1446" s="64" t="s">
        <v>7703</v>
      </c>
      <c r="G1446" s="64" t="s">
        <v>9628</v>
      </c>
      <c r="H1446" s="64" t="s">
        <v>3564</v>
      </c>
      <c r="I1446" s="64">
        <v>20603</v>
      </c>
      <c r="J1446" s="64" t="s">
        <v>11784</v>
      </c>
      <c r="L1446" s="64">
        <v>2408826955</v>
      </c>
      <c r="N1446" s="64" t="s">
        <v>11785</v>
      </c>
      <c r="O1446" s="64" t="s">
        <v>11786</v>
      </c>
      <c r="U1446" s="74" t="s">
        <v>11787</v>
      </c>
    </row>
    <row r="1447" spans="1:21" s="64" customFormat="1" hidden="1" outlineLevel="1">
      <c r="A1447" s="64" t="s">
        <v>11806</v>
      </c>
      <c r="D1447" s="64" t="s">
        <v>11807</v>
      </c>
      <c r="F1447" s="64" t="s">
        <v>9684</v>
      </c>
      <c r="G1447" s="64" t="s">
        <v>3547</v>
      </c>
      <c r="H1447" s="64" t="s">
        <v>3564</v>
      </c>
      <c r="I1447" s="64">
        <v>20910</v>
      </c>
      <c r="J1447" s="64" t="s">
        <v>11808</v>
      </c>
      <c r="L1447" s="64">
        <v>3015850746</v>
      </c>
      <c r="M1447" s="64">
        <v>3015850747</v>
      </c>
      <c r="N1447" s="64" t="s">
        <v>11809</v>
      </c>
      <c r="O1447" s="64" t="s">
        <v>11810</v>
      </c>
      <c r="U1447" s="74" t="s">
        <v>11811</v>
      </c>
    </row>
    <row r="1448" spans="1:21" s="64" customFormat="1" hidden="1" outlineLevel="1">
      <c r="A1448" s="64" t="s">
        <v>11812</v>
      </c>
      <c r="D1448" s="64" t="s">
        <v>11813</v>
      </c>
      <c r="F1448" s="64" t="s">
        <v>5628</v>
      </c>
      <c r="G1448" s="64" t="s">
        <v>3547</v>
      </c>
      <c r="H1448" s="64" t="s">
        <v>3564</v>
      </c>
      <c r="I1448" s="64">
        <v>20852</v>
      </c>
      <c r="J1448" s="64" t="s">
        <v>11814</v>
      </c>
      <c r="L1448" s="64">
        <v>3012985190</v>
      </c>
      <c r="M1448" s="64">
        <v>3012985191</v>
      </c>
      <c r="N1448" s="64" t="s">
        <v>11815</v>
      </c>
      <c r="O1448" s="64" t="s">
        <v>11816</v>
      </c>
      <c r="U1448" s="74" t="s">
        <v>11817</v>
      </c>
    </row>
    <row r="1449" spans="1:21" s="64" customFormat="1" hidden="1" outlineLevel="1">
      <c r="A1449" s="64" t="s">
        <v>11483</v>
      </c>
      <c r="D1449" s="64" t="s">
        <v>11484</v>
      </c>
      <c r="F1449" s="64" t="s">
        <v>3546</v>
      </c>
      <c r="G1449" s="64" t="s">
        <v>3547</v>
      </c>
      <c r="H1449" s="64" t="s">
        <v>3564</v>
      </c>
      <c r="I1449" s="64">
        <v>20876</v>
      </c>
      <c r="J1449" s="64" t="s">
        <v>11485</v>
      </c>
      <c r="L1449" s="64">
        <v>3018417081</v>
      </c>
      <c r="M1449" s="64">
        <v>3015406928</v>
      </c>
      <c r="N1449" s="64" t="s">
        <v>11486</v>
      </c>
      <c r="O1449" s="64" t="s">
        <v>11487</v>
      </c>
      <c r="U1449" s="74" t="s">
        <v>9699</v>
      </c>
    </row>
    <row r="1450" spans="1:21" s="64" customFormat="1" hidden="1" outlineLevel="1">
      <c r="A1450" s="64" t="s">
        <v>11818</v>
      </c>
      <c r="D1450" s="64" t="s">
        <v>11819</v>
      </c>
      <c r="F1450" s="64" t="s">
        <v>11820</v>
      </c>
      <c r="G1450" s="64" t="s">
        <v>9602</v>
      </c>
      <c r="H1450" s="64" t="s">
        <v>643</v>
      </c>
      <c r="I1450" s="64">
        <v>7450</v>
      </c>
      <c r="J1450" s="64" t="s">
        <v>11821</v>
      </c>
      <c r="L1450" s="64">
        <v>2012910488</v>
      </c>
      <c r="N1450" s="64" t="s">
        <v>11822</v>
      </c>
      <c r="O1450" s="64" t="s">
        <v>11823</v>
      </c>
      <c r="U1450" s="74" t="s">
        <v>11824</v>
      </c>
    </row>
    <row r="1451" spans="1:21" s="64" customFormat="1" hidden="1" outlineLevel="1">
      <c r="A1451" s="64" t="s">
        <v>11825</v>
      </c>
      <c r="D1451" s="64" t="s">
        <v>11826</v>
      </c>
      <c r="F1451" s="64" t="s">
        <v>4343</v>
      </c>
      <c r="G1451" s="64" t="s">
        <v>9784</v>
      </c>
      <c r="H1451" s="64" t="s">
        <v>3564</v>
      </c>
      <c r="I1451" s="64">
        <v>21211</v>
      </c>
      <c r="J1451" s="64" t="s">
        <v>11827</v>
      </c>
      <c r="L1451" s="64">
        <v>4102432882</v>
      </c>
      <c r="M1451" s="64">
        <v>4102432888</v>
      </c>
      <c r="N1451" s="64" t="s">
        <v>11828</v>
      </c>
      <c r="O1451" s="64" t="s">
        <v>11829</v>
      </c>
      <c r="U1451" s="74" t="s">
        <v>11830</v>
      </c>
    </row>
    <row r="1452" spans="1:21" s="64" customFormat="1" hidden="1" outlineLevel="1">
      <c r="A1452" s="64" t="s">
        <v>11831</v>
      </c>
      <c r="D1452" s="64" t="s">
        <v>11832</v>
      </c>
      <c r="F1452" s="64" t="s">
        <v>10049</v>
      </c>
      <c r="G1452" s="64" t="s">
        <v>9589</v>
      </c>
      <c r="H1452" s="64" t="s">
        <v>3564</v>
      </c>
      <c r="I1452" s="64">
        <v>20735</v>
      </c>
      <c r="J1452" s="64" t="s">
        <v>11833</v>
      </c>
      <c r="L1452" s="64">
        <v>3017527223</v>
      </c>
      <c r="M1452" s="64">
        <v>3018564344</v>
      </c>
      <c r="N1452" s="64" t="s">
        <v>11834</v>
      </c>
      <c r="U1452" s="74" t="s">
        <v>11081</v>
      </c>
    </row>
    <row r="1453" spans="1:21" s="64" customFormat="1" hidden="1" outlineLevel="1">
      <c r="A1453" s="64" t="s">
        <v>11835</v>
      </c>
      <c r="D1453" s="64" t="s">
        <v>11836</v>
      </c>
      <c r="F1453" s="64" t="s">
        <v>4377</v>
      </c>
      <c r="G1453" s="64" t="s">
        <v>9602</v>
      </c>
      <c r="H1453" s="64" t="s">
        <v>4378</v>
      </c>
      <c r="I1453" s="64">
        <v>6901</v>
      </c>
      <c r="J1453" s="64" t="s">
        <v>11837</v>
      </c>
      <c r="L1453" s="64">
        <v>2032510200</v>
      </c>
      <c r="M1453" s="64">
        <v>2032510222</v>
      </c>
      <c r="N1453" s="64" t="s">
        <v>11838</v>
      </c>
      <c r="O1453" s="64" t="s">
        <v>11839</v>
      </c>
      <c r="U1453" s="74" t="s">
        <v>9903</v>
      </c>
    </row>
    <row r="1454" spans="1:21" s="64" customFormat="1" hidden="1" outlineLevel="1">
      <c r="A1454" s="64" t="s">
        <v>11840</v>
      </c>
      <c r="D1454" s="64" t="s">
        <v>11841</v>
      </c>
      <c r="F1454" s="64" t="s">
        <v>9609</v>
      </c>
      <c r="G1454" s="64" t="s">
        <v>9597</v>
      </c>
      <c r="H1454" s="64" t="s">
        <v>3564</v>
      </c>
      <c r="I1454" s="64">
        <v>21061</v>
      </c>
      <c r="J1454" s="64" t="s">
        <v>11842</v>
      </c>
      <c r="L1454" s="64">
        <v>4433064493</v>
      </c>
      <c r="M1454" s="64">
        <v>4435571694</v>
      </c>
      <c r="N1454" s="64" t="s">
        <v>11843</v>
      </c>
      <c r="O1454" s="64" t="s">
        <v>11844</v>
      </c>
      <c r="U1454" s="74" t="s">
        <v>11845</v>
      </c>
    </row>
    <row r="1455" spans="1:21" s="64" customFormat="1" hidden="1" outlineLevel="1">
      <c r="A1455" s="64" t="s">
        <v>11846</v>
      </c>
      <c r="D1455" s="64" t="s">
        <v>11847</v>
      </c>
      <c r="F1455" s="64" t="s">
        <v>10096</v>
      </c>
      <c r="G1455" s="64" t="s">
        <v>9589</v>
      </c>
      <c r="H1455" s="64" t="s">
        <v>3564</v>
      </c>
      <c r="I1455" s="64">
        <v>20706</v>
      </c>
      <c r="J1455" s="64" t="s">
        <v>11848</v>
      </c>
      <c r="L1455" s="64">
        <v>3013458533</v>
      </c>
      <c r="M1455" s="64">
        <v>3013455254</v>
      </c>
      <c r="N1455" s="64" t="s">
        <v>11849</v>
      </c>
      <c r="O1455" s="64" t="s">
        <v>11850</v>
      </c>
      <c r="U1455" s="74" t="s">
        <v>11851</v>
      </c>
    </row>
    <row r="1456" spans="1:21" s="64" customFormat="1" hidden="1" outlineLevel="1">
      <c r="A1456" s="64" t="s">
        <v>11852</v>
      </c>
      <c r="D1456" s="64" t="s">
        <v>11853</v>
      </c>
      <c r="F1456" s="64" t="s">
        <v>9723</v>
      </c>
      <c r="G1456" s="64" t="s">
        <v>9602</v>
      </c>
      <c r="H1456" s="64" t="s">
        <v>3564</v>
      </c>
      <c r="I1456" s="64">
        <v>20841</v>
      </c>
      <c r="J1456" s="64" t="s">
        <v>11854</v>
      </c>
      <c r="L1456" s="64">
        <v>2025252352</v>
      </c>
      <c r="M1456" s="64">
        <v>2022045890</v>
      </c>
      <c r="N1456" s="64" t="s">
        <v>11855</v>
      </c>
      <c r="U1456" s="74" t="s">
        <v>9903</v>
      </c>
    </row>
    <row r="1457" spans="1:21" s="64" customFormat="1" hidden="1" outlineLevel="1">
      <c r="A1457" s="64" t="s">
        <v>11856</v>
      </c>
      <c r="D1457" s="64" t="s">
        <v>11857</v>
      </c>
      <c r="F1457" s="64" t="s">
        <v>11709</v>
      </c>
      <c r="G1457" s="64" t="s">
        <v>9602</v>
      </c>
      <c r="H1457" s="64" t="s">
        <v>655</v>
      </c>
      <c r="I1457" s="64">
        <v>20171</v>
      </c>
      <c r="J1457" s="64" t="s">
        <v>11858</v>
      </c>
      <c r="L1457" s="64">
        <v>5402390465</v>
      </c>
      <c r="M1457" s="64">
        <v>3018417319</v>
      </c>
      <c r="N1457" s="64" t="s">
        <v>11859</v>
      </c>
      <c r="O1457" s="64" t="s">
        <v>11860</v>
      </c>
      <c r="U1457" s="74" t="s">
        <v>10576</v>
      </c>
    </row>
    <row r="1458" spans="1:21" s="64" customFormat="1" hidden="1" outlineLevel="1">
      <c r="A1458" s="64" t="s">
        <v>11861</v>
      </c>
      <c r="D1458" s="64" t="s">
        <v>11862</v>
      </c>
      <c r="F1458" s="64" t="s">
        <v>6702</v>
      </c>
      <c r="G1458" s="64" t="s">
        <v>9602</v>
      </c>
      <c r="H1458" s="64" t="s">
        <v>836</v>
      </c>
      <c r="I1458" s="64">
        <v>32308</v>
      </c>
      <c r="J1458" s="64" t="s">
        <v>11863</v>
      </c>
      <c r="L1458" s="64">
        <v>8503865349</v>
      </c>
      <c r="M1458" s="64">
        <v>8503859649</v>
      </c>
      <c r="N1458" s="64" t="s">
        <v>11864</v>
      </c>
      <c r="U1458" s="74" t="s">
        <v>11865</v>
      </c>
    </row>
    <row r="1459" spans="1:21" s="64" customFormat="1" hidden="1" outlineLevel="1">
      <c r="A1459" s="64" t="s">
        <v>11866</v>
      </c>
      <c r="D1459" s="64" t="s">
        <v>11867</v>
      </c>
      <c r="F1459" s="64" t="s">
        <v>10375</v>
      </c>
      <c r="G1459" s="64" t="s">
        <v>3547</v>
      </c>
      <c r="H1459" s="64" t="s">
        <v>3564</v>
      </c>
      <c r="I1459" s="64">
        <v>20854</v>
      </c>
      <c r="J1459" s="64" t="s">
        <v>11868</v>
      </c>
      <c r="L1459" s="64">
        <v>3017383955</v>
      </c>
      <c r="M1459" s="64">
        <v>0</v>
      </c>
      <c r="N1459" s="64" t="s">
        <v>11869</v>
      </c>
      <c r="O1459" s="64" t="s">
        <v>11870</v>
      </c>
      <c r="U1459" s="74" t="s">
        <v>11871</v>
      </c>
    </row>
    <row r="1460" spans="1:21" s="64" customFormat="1" hidden="1" outlineLevel="1">
      <c r="A1460" s="64" t="s">
        <v>11872</v>
      </c>
      <c r="D1460" s="64" t="s">
        <v>11873</v>
      </c>
      <c r="F1460" s="64" t="s">
        <v>11874</v>
      </c>
      <c r="G1460" s="64" t="s">
        <v>9602</v>
      </c>
      <c r="H1460" s="64" t="s">
        <v>655</v>
      </c>
      <c r="I1460" s="64">
        <v>20121</v>
      </c>
      <c r="J1460" s="64" t="s">
        <v>11875</v>
      </c>
      <c r="L1460" s="64">
        <v>7035813039</v>
      </c>
      <c r="M1460" s="64">
        <v>7038251256</v>
      </c>
      <c r="N1460" s="64" t="s">
        <v>11876</v>
      </c>
      <c r="O1460" s="64" t="s">
        <v>11877</v>
      </c>
      <c r="U1460" s="74" t="s">
        <v>11878</v>
      </c>
    </row>
    <row r="1461" spans="1:21" s="64" customFormat="1" hidden="1" outlineLevel="1">
      <c r="A1461" s="64" t="s">
        <v>7034</v>
      </c>
      <c r="D1461" s="64" t="s">
        <v>11879</v>
      </c>
      <c r="F1461" s="64" t="s">
        <v>7678</v>
      </c>
      <c r="G1461" s="64" t="s">
        <v>9602</v>
      </c>
      <c r="H1461" s="64" t="s">
        <v>831</v>
      </c>
      <c r="I1461" s="64">
        <v>61201</v>
      </c>
      <c r="J1461" s="64" t="s">
        <v>11880</v>
      </c>
      <c r="L1461" s="64">
        <v>3097941057</v>
      </c>
      <c r="M1461" s="64">
        <v>3097941007</v>
      </c>
      <c r="N1461" s="64" t="s">
        <v>11881</v>
      </c>
      <c r="O1461" s="64" t="s">
        <v>11882</v>
      </c>
      <c r="U1461" s="74" t="s">
        <v>11883</v>
      </c>
    </row>
    <row r="1462" spans="1:21" s="64" customFormat="1" hidden="1" outlineLevel="1">
      <c r="A1462" s="64" t="s">
        <v>11884</v>
      </c>
      <c r="D1462" s="64" t="s">
        <v>11885</v>
      </c>
      <c r="F1462" s="64" t="s">
        <v>11886</v>
      </c>
      <c r="G1462" s="64" t="s">
        <v>9589</v>
      </c>
      <c r="H1462" s="64" t="s">
        <v>3564</v>
      </c>
      <c r="I1462" s="64">
        <v>20774</v>
      </c>
      <c r="J1462" s="64" t="s">
        <v>11887</v>
      </c>
      <c r="L1462" s="64">
        <v>2404762696</v>
      </c>
      <c r="M1462" s="64">
        <v>3013223236</v>
      </c>
      <c r="N1462" s="64" t="s">
        <v>11888</v>
      </c>
      <c r="O1462" s="64" t="s">
        <v>11889</v>
      </c>
      <c r="U1462" s="74" t="s">
        <v>10348</v>
      </c>
    </row>
    <row r="1463" spans="1:21" s="64" customFormat="1" hidden="1" outlineLevel="1">
      <c r="A1463" s="64" t="s">
        <v>11890</v>
      </c>
      <c r="D1463" s="64" t="s">
        <v>11891</v>
      </c>
      <c r="F1463" s="64" t="s">
        <v>5609</v>
      </c>
      <c r="G1463" s="64" t="s">
        <v>9589</v>
      </c>
      <c r="H1463" s="64" t="s">
        <v>3564</v>
      </c>
      <c r="I1463" s="64">
        <v>20782</v>
      </c>
      <c r="J1463" s="64" t="s">
        <v>11892</v>
      </c>
      <c r="L1463" s="64">
        <v>3018642321</v>
      </c>
      <c r="M1463" s="64">
        <v>8884087436</v>
      </c>
      <c r="N1463" s="64" t="s">
        <v>11893</v>
      </c>
      <c r="O1463" s="64" t="s">
        <v>11894</v>
      </c>
      <c r="U1463" s="74" t="s">
        <v>11895</v>
      </c>
    </row>
    <row r="1464" spans="1:21" s="64" customFormat="1" hidden="1" outlineLevel="1">
      <c r="A1464" s="64" t="s">
        <v>11896</v>
      </c>
      <c r="D1464" s="64" t="s">
        <v>11897</v>
      </c>
      <c r="F1464" s="64" t="s">
        <v>9684</v>
      </c>
      <c r="G1464" s="64" t="s">
        <v>3547</v>
      </c>
      <c r="H1464" s="64" t="s">
        <v>3564</v>
      </c>
      <c r="I1464" s="64">
        <v>20902</v>
      </c>
      <c r="J1464" s="64" t="s">
        <v>11898</v>
      </c>
      <c r="L1464" s="64">
        <v>2406457708</v>
      </c>
      <c r="M1464" s="64">
        <v>8882059896</v>
      </c>
      <c r="N1464" s="64" t="s">
        <v>5560</v>
      </c>
      <c r="U1464" s="74" t="s">
        <v>11899</v>
      </c>
    </row>
    <row r="1465" spans="1:21" s="64" customFormat="1" hidden="1" outlineLevel="1">
      <c r="A1465" s="64" t="s">
        <v>11900</v>
      </c>
      <c r="D1465" s="64" t="s">
        <v>11901</v>
      </c>
      <c r="F1465" s="64" t="s">
        <v>6723</v>
      </c>
      <c r="G1465" s="64" t="s">
        <v>9597</v>
      </c>
      <c r="H1465" s="64" t="s">
        <v>3564</v>
      </c>
      <c r="I1465" s="64">
        <v>21113</v>
      </c>
      <c r="J1465" s="64" t="s">
        <v>11902</v>
      </c>
      <c r="L1465" s="64">
        <v>4105190083</v>
      </c>
      <c r="M1465" s="64">
        <v>4106745832</v>
      </c>
      <c r="N1465" s="64" t="s">
        <v>11903</v>
      </c>
      <c r="O1465" s="64" t="s">
        <v>11904</v>
      </c>
      <c r="U1465" s="74" t="s">
        <v>11905</v>
      </c>
    </row>
    <row r="1466" spans="1:21" s="64" customFormat="1" hidden="1" outlineLevel="1">
      <c r="A1466" s="64" t="s">
        <v>11906</v>
      </c>
      <c r="D1466" s="64" t="s">
        <v>11907</v>
      </c>
      <c r="F1466" s="64" t="s">
        <v>10801</v>
      </c>
      <c r="G1466" s="64" t="s">
        <v>4343</v>
      </c>
      <c r="H1466" s="64" t="s">
        <v>3564</v>
      </c>
      <c r="I1466" s="64">
        <v>21136</v>
      </c>
      <c r="J1466" s="64" t="s">
        <v>11908</v>
      </c>
      <c r="L1466" s="64">
        <v>4103032900</v>
      </c>
      <c r="M1466" s="64">
        <v>4432703031</v>
      </c>
      <c r="N1466" s="64" t="s">
        <v>11909</v>
      </c>
      <c r="O1466" s="64" t="s">
        <v>11910</v>
      </c>
      <c r="U1466" s="74" t="s">
        <v>11911</v>
      </c>
    </row>
    <row r="1467" spans="1:21" s="64" customFormat="1" hidden="1" outlineLevel="1">
      <c r="A1467" s="64" t="s">
        <v>11912</v>
      </c>
      <c r="D1467" s="64" t="s">
        <v>11913</v>
      </c>
      <c r="F1467" s="64" t="s">
        <v>9924</v>
      </c>
      <c r="G1467" s="64" t="s">
        <v>9589</v>
      </c>
      <c r="H1467" s="64" t="s">
        <v>3564</v>
      </c>
      <c r="I1467" s="64">
        <v>20721</v>
      </c>
      <c r="J1467" s="64" t="s">
        <v>11914</v>
      </c>
      <c r="L1467" s="64">
        <v>3017753302</v>
      </c>
      <c r="M1467" s="64">
        <v>3012182721</v>
      </c>
      <c r="N1467" s="64" t="s">
        <v>11915</v>
      </c>
      <c r="O1467" s="64" t="s">
        <v>11916</v>
      </c>
      <c r="U1467" s="74" t="s">
        <v>11917</v>
      </c>
    </row>
    <row r="1468" spans="1:21" s="64" customFormat="1" hidden="1" outlineLevel="1">
      <c r="A1468" s="64" t="s">
        <v>11918</v>
      </c>
      <c r="D1468" s="64" t="s">
        <v>11919</v>
      </c>
      <c r="F1468" s="64" t="s">
        <v>9684</v>
      </c>
      <c r="G1468" s="64" t="s">
        <v>3547</v>
      </c>
      <c r="H1468" s="64" t="s">
        <v>3564</v>
      </c>
      <c r="I1468" s="64">
        <v>20905</v>
      </c>
      <c r="J1468" s="64" t="s">
        <v>11920</v>
      </c>
      <c r="L1468" s="64">
        <v>2405658933</v>
      </c>
      <c r="M1468" s="64">
        <v>2405242463</v>
      </c>
      <c r="N1468" s="64" t="s">
        <v>11921</v>
      </c>
      <c r="O1468" s="64" t="s">
        <v>11922</v>
      </c>
      <c r="U1468" s="74" t="s">
        <v>11923</v>
      </c>
    </row>
    <row r="1469" spans="1:21" s="64" customFormat="1" hidden="1" outlineLevel="1">
      <c r="A1469" s="64" t="s">
        <v>11924</v>
      </c>
      <c r="D1469" s="64" t="s">
        <v>11925</v>
      </c>
      <c r="F1469" s="64" t="s">
        <v>10096</v>
      </c>
      <c r="G1469" s="64" t="s">
        <v>9589</v>
      </c>
      <c r="H1469" s="64" t="s">
        <v>3564</v>
      </c>
      <c r="I1469" s="64">
        <v>20706</v>
      </c>
      <c r="J1469" s="64" t="s">
        <v>11926</v>
      </c>
      <c r="L1469" s="64">
        <v>3015524819</v>
      </c>
      <c r="M1469" s="64">
        <v>3015528490</v>
      </c>
      <c r="N1469" s="64" t="s">
        <v>11927</v>
      </c>
      <c r="O1469" s="64" t="s">
        <v>11928</v>
      </c>
      <c r="U1469" s="74" t="s">
        <v>11929</v>
      </c>
    </row>
    <row r="1470" spans="1:21" s="64" customFormat="1" hidden="1" outlineLevel="1">
      <c r="A1470" s="64" t="s">
        <v>11930</v>
      </c>
      <c r="D1470" s="64" t="s">
        <v>11931</v>
      </c>
      <c r="F1470" s="64" t="s">
        <v>10510</v>
      </c>
      <c r="G1470" s="64" t="s">
        <v>9634</v>
      </c>
      <c r="H1470" s="64" t="s">
        <v>3564</v>
      </c>
      <c r="I1470" s="64">
        <v>21075</v>
      </c>
      <c r="J1470" s="64" t="s">
        <v>11932</v>
      </c>
      <c r="L1470" s="64">
        <v>4435701626</v>
      </c>
      <c r="N1470" s="64" t="s">
        <v>11933</v>
      </c>
      <c r="O1470" s="64" t="s">
        <v>11934</v>
      </c>
      <c r="U1470" s="74" t="s">
        <v>10354</v>
      </c>
    </row>
    <row r="1471" spans="1:21" s="64" customFormat="1" hidden="1" outlineLevel="1">
      <c r="A1471" s="64" t="s">
        <v>11935</v>
      </c>
      <c r="D1471" s="64" t="s">
        <v>11936</v>
      </c>
      <c r="F1471" s="64" t="s">
        <v>9696</v>
      </c>
      <c r="G1471" s="64" t="s">
        <v>9589</v>
      </c>
      <c r="H1471" s="64" t="s">
        <v>3564</v>
      </c>
      <c r="I1471" s="64">
        <v>20772</v>
      </c>
      <c r="J1471" s="64" t="s">
        <v>11937</v>
      </c>
      <c r="L1471" s="64">
        <v>3014525306</v>
      </c>
      <c r="M1471" s="64">
        <v>2405105200</v>
      </c>
      <c r="N1471" s="64" t="s">
        <v>11938</v>
      </c>
      <c r="O1471" s="64" t="s">
        <v>11939</v>
      </c>
      <c r="U1471" s="74" t="s">
        <v>11940</v>
      </c>
    </row>
    <row r="1472" spans="1:21" s="64" customFormat="1" hidden="1" outlineLevel="1">
      <c r="A1472" s="64" t="s">
        <v>11941</v>
      </c>
      <c r="D1472" s="64" t="s">
        <v>11942</v>
      </c>
      <c r="F1472" s="64" t="s">
        <v>7750</v>
      </c>
      <c r="G1472" s="64" t="s">
        <v>3547</v>
      </c>
      <c r="H1472" s="64" t="s">
        <v>3564</v>
      </c>
      <c r="I1472" s="64">
        <v>20879</v>
      </c>
      <c r="J1472" s="64" t="s">
        <v>11943</v>
      </c>
      <c r="L1472" s="64">
        <v>3013556477</v>
      </c>
      <c r="M1472" s="64">
        <v>3013557321</v>
      </c>
      <c r="N1472" s="64" t="s">
        <v>11944</v>
      </c>
      <c r="O1472" s="64" t="s">
        <v>11945</v>
      </c>
      <c r="U1472" s="74" t="s">
        <v>11946</v>
      </c>
    </row>
    <row r="1473" spans="1:21" s="64" customFormat="1" hidden="1" outlineLevel="1">
      <c r="A1473" s="64" t="s">
        <v>11947</v>
      </c>
      <c r="D1473" s="64" t="s">
        <v>11948</v>
      </c>
      <c r="F1473" s="64" t="s">
        <v>9684</v>
      </c>
      <c r="G1473" s="64" t="s">
        <v>3547</v>
      </c>
      <c r="H1473" s="64" t="s">
        <v>3564</v>
      </c>
      <c r="I1473" s="64">
        <v>20906</v>
      </c>
      <c r="J1473" s="64" t="s">
        <v>11949</v>
      </c>
      <c r="L1473" s="64">
        <v>3018078914</v>
      </c>
      <c r="M1473" s="64">
        <v>3016039283</v>
      </c>
      <c r="N1473" s="64" t="s">
        <v>11950</v>
      </c>
      <c r="U1473" s="74" t="s">
        <v>11951</v>
      </c>
    </row>
    <row r="1474" spans="1:21" s="64" customFormat="1" hidden="1" outlineLevel="1">
      <c r="A1474" s="64" t="s">
        <v>11952</v>
      </c>
      <c r="D1474" s="64" t="s">
        <v>11953</v>
      </c>
      <c r="F1474" s="64" t="s">
        <v>11366</v>
      </c>
      <c r="G1474" s="64" t="s">
        <v>3547</v>
      </c>
      <c r="H1474" s="64" t="s">
        <v>3564</v>
      </c>
      <c r="I1474" s="64">
        <v>20912</v>
      </c>
      <c r="J1474" s="64" t="s">
        <v>11954</v>
      </c>
      <c r="L1474" s="64">
        <v>3017288432</v>
      </c>
      <c r="N1474" s="64" t="s">
        <v>11955</v>
      </c>
      <c r="O1474" s="64" t="s">
        <v>11956</v>
      </c>
      <c r="U1474" s="74" t="s">
        <v>11817</v>
      </c>
    </row>
    <row r="1475" spans="1:21" s="64" customFormat="1" hidden="1" outlineLevel="1">
      <c r="A1475" s="64" t="s">
        <v>11957</v>
      </c>
      <c r="D1475" s="64" t="s">
        <v>11958</v>
      </c>
      <c r="F1475" s="64" t="s">
        <v>10236</v>
      </c>
      <c r="G1475" s="64" t="s">
        <v>9602</v>
      </c>
      <c r="H1475" s="64" t="s">
        <v>655</v>
      </c>
      <c r="I1475" s="64">
        <v>22030</v>
      </c>
      <c r="J1475" s="64" t="s">
        <v>11959</v>
      </c>
      <c r="L1475" s="64">
        <v>7038808817</v>
      </c>
      <c r="M1475" s="64">
        <v>5717662194</v>
      </c>
      <c r="N1475" s="64" t="s">
        <v>11960</v>
      </c>
      <c r="O1475" s="64" t="s">
        <v>11961</v>
      </c>
      <c r="U1475" s="74" t="s">
        <v>11962</v>
      </c>
    </row>
    <row r="1476" spans="1:21" s="64" customFormat="1" hidden="1" outlineLevel="1">
      <c r="A1476" s="64" t="s">
        <v>11963</v>
      </c>
      <c r="D1476" s="64" t="s">
        <v>11964</v>
      </c>
      <c r="F1476" s="64" t="s">
        <v>7703</v>
      </c>
      <c r="G1476" s="64" t="s">
        <v>9628</v>
      </c>
      <c r="H1476" s="64" t="s">
        <v>3564</v>
      </c>
      <c r="I1476" s="64">
        <v>20603</v>
      </c>
      <c r="J1476" s="64" t="s">
        <v>11965</v>
      </c>
      <c r="L1476" s="64">
        <v>3017055178</v>
      </c>
      <c r="M1476" s="64">
        <v>3017055178</v>
      </c>
      <c r="N1476" s="64" t="s">
        <v>11966</v>
      </c>
      <c r="O1476" s="64" t="s">
        <v>11967</v>
      </c>
      <c r="U1476" s="74" t="s">
        <v>11968</v>
      </c>
    </row>
    <row r="1477" spans="1:21" s="64" customFormat="1" hidden="1" outlineLevel="1">
      <c r="A1477" s="64" t="s">
        <v>11969</v>
      </c>
      <c r="D1477" s="64" t="s">
        <v>11970</v>
      </c>
      <c r="F1477" s="64" t="s">
        <v>10096</v>
      </c>
      <c r="G1477" s="64" t="s">
        <v>9589</v>
      </c>
      <c r="H1477" s="64" t="s">
        <v>3564</v>
      </c>
      <c r="I1477" s="64">
        <v>20776</v>
      </c>
      <c r="J1477" s="64" t="s">
        <v>11971</v>
      </c>
      <c r="L1477" s="64">
        <v>3014295155</v>
      </c>
      <c r="M1477" s="64">
        <v>3014291019</v>
      </c>
      <c r="N1477" s="64" t="s">
        <v>11972</v>
      </c>
      <c r="O1477" s="64" t="s">
        <v>11973</v>
      </c>
      <c r="U1477" s="74" t="s">
        <v>11974</v>
      </c>
    </row>
    <row r="1478" spans="1:21" s="64" customFormat="1" hidden="1" outlineLevel="1">
      <c r="A1478" s="64" t="s">
        <v>11975</v>
      </c>
      <c r="D1478" s="64" t="s">
        <v>11976</v>
      </c>
      <c r="F1478" s="64" t="s">
        <v>11977</v>
      </c>
      <c r="G1478" s="64" t="s">
        <v>9597</v>
      </c>
      <c r="H1478" s="64" t="s">
        <v>3564</v>
      </c>
      <c r="I1478" s="64">
        <v>20733</v>
      </c>
      <c r="J1478" s="64" t="s">
        <v>11978</v>
      </c>
      <c r="L1478" s="64">
        <v>4108671071</v>
      </c>
      <c r="M1478" s="64">
        <v>4105586744</v>
      </c>
      <c r="N1478" s="64" t="s">
        <v>11979</v>
      </c>
      <c r="O1478" s="64" t="s">
        <v>11980</v>
      </c>
      <c r="U1478" s="74" t="s">
        <v>9693</v>
      </c>
    </row>
    <row r="1479" spans="1:21" s="64" customFormat="1" hidden="1" outlineLevel="1">
      <c r="A1479" s="64" t="s">
        <v>5506</v>
      </c>
      <c r="D1479" s="64" t="s">
        <v>11981</v>
      </c>
      <c r="F1479" s="64" t="s">
        <v>5650</v>
      </c>
      <c r="G1479" s="64" t="s">
        <v>9602</v>
      </c>
      <c r="H1479" s="64" t="s">
        <v>4297</v>
      </c>
      <c r="I1479" s="64">
        <v>15237</v>
      </c>
      <c r="J1479" s="64" t="s">
        <v>5651</v>
      </c>
      <c r="L1479" s="64">
        <v>4123646600</v>
      </c>
      <c r="M1479" s="64">
        <v>4123646601</v>
      </c>
      <c r="N1479" s="64" t="s">
        <v>11982</v>
      </c>
      <c r="O1479" s="64" t="s">
        <v>11983</v>
      </c>
      <c r="U1479" s="74" t="s">
        <v>10257</v>
      </c>
    </row>
    <row r="1480" spans="1:21" s="64" customFormat="1" hidden="1" outlineLevel="1">
      <c r="A1480" s="64" t="s">
        <v>11984</v>
      </c>
      <c r="D1480" s="64" t="s">
        <v>11985</v>
      </c>
      <c r="F1480" s="64" t="s">
        <v>9647</v>
      </c>
      <c r="G1480" s="64" t="s">
        <v>3547</v>
      </c>
      <c r="H1480" s="64" t="s">
        <v>3564</v>
      </c>
      <c r="I1480" s="64">
        <v>20759</v>
      </c>
      <c r="J1480" s="64" t="s">
        <v>11986</v>
      </c>
      <c r="L1480" s="64">
        <v>3015622333</v>
      </c>
      <c r="M1480" s="64">
        <v>3014952919</v>
      </c>
      <c r="N1480" s="64" t="s">
        <v>11987</v>
      </c>
      <c r="O1480" s="64" t="s">
        <v>11988</v>
      </c>
      <c r="U1480" s="74" t="s">
        <v>11989</v>
      </c>
    </row>
    <row r="1481" spans="1:21" s="64" customFormat="1" hidden="1" outlineLevel="1">
      <c r="A1481" s="64" t="s">
        <v>11990</v>
      </c>
      <c r="D1481" s="64" t="s">
        <v>11991</v>
      </c>
      <c r="F1481" s="64" t="s">
        <v>9855</v>
      </c>
      <c r="G1481" s="64" t="s">
        <v>3547</v>
      </c>
      <c r="H1481" s="64" t="s">
        <v>3564</v>
      </c>
      <c r="I1481" s="64">
        <v>20832</v>
      </c>
      <c r="J1481" s="64" t="s">
        <v>11992</v>
      </c>
      <c r="L1481" s="64">
        <v>3017744243</v>
      </c>
      <c r="M1481" s="64">
        <v>3017745859</v>
      </c>
      <c r="N1481" s="64" t="s">
        <v>11993</v>
      </c>
      <c r="O1481" s="64" t="s">
        <v>11994</v>
      </c>
      <c r="U1481" s="74" t="s">
        <v>11995</v>
      </c>
    </row>
    <row r="1482" spans="1:21" s="64" customFormat="1" hidden="1" outlineLevel="1">
      <c r="A1482" s="64" t="s">
        <v>11996</v>
      </c>
      <c r="D1482" s="64" t="s">
        <v>11997</v>
      </c>
      <c r="F1482" s="64" t="s">
        <v>9799</v>
      </c>
      <c r="G1482" s="64" t="s">
        <v>9589</v>
      </c>
      <c r="H1482" s="64" t="s">
        <v>3564</v>
      </c>
      <c r="I1482" s="64">
        <v>20607</v>
      </c>
      <c r="J1482" s="64" t="s">
        <v>11998</v>
      </c>
      <c r="L1482" s="64">
        <v>2407247277</v>
      </c>
      <c r="M1482" s="64">
        <v>2407246044</v>
      </c>
      <c r="N1482" s="64" t="s">
        <v>11999</v>
      </c>
      <c r="O1482" s="64" t="s">
        <v>12000</v>
      </c>
      <c r="U1482" s="74" t="s">
        <v>9903</v>
      </c>
    </row>
    <row r="1483" spans="1:21" s="64" customFormat="1" hidden="1" outlineLevel="1">
      <c r="A1483" s="64" t="s">
        <v>12001</v>
      </c>
      <c r="D1483" s="64" t="s">
        <v>12002</v>
      </c>
      <c r="F1483" s="64" t="s">
        <v>12003</v>
      </c>
      <c r="G1483" s="64" t="s">
        <v>9936</v>
      </c>
      <c r="H1483" s="64" t="s">
        <v>3564</v>
      </c>
      <c r="I1483" s="64">
        <v>21078</v>
      </c>
      <c r="J1483" s="64" t="s">
        <v>12004</v>
      </c>
      <c r="L1483" s="64">
        <v>4436740544</v>
      </c>
      <c r="M1483" s="64">
        <v>4437735200</v>
      </c>
      <c r="N1483" s="64" t="s">
        <v>12005</v>
      </c>
      <c r="O1483" s="64" t="s">
        <v>12006</v>
      </c>
      <c r="U1483" s="74" t="s">
        <v>12007</v>
      </c>
    </row>
    <row r="1484" spans="1:21" s="64" customFormat="1" hidden="1" outlineLevel="1">
      <c r="A1484" s="64" t="s">
        <v>12008</v>
      </c>
      <c r="D1484" s="64" t="s">
        <v>12009</v>
      </c>
      <c r="F1484" s="64" t="s">
        <v>4380</v>
      </c>
      <c r="G1484" s="64" t="s">
        <v>9602</v>
      </c>
      <c r="H1484" s="64" t="s">
        <v>1547</v>
      </c>
      <c r="I1484" s="64">
        <v>80112</v>
      </c>
      <c r="J1484" s="64" t="s">
        <v>12010</v>
      </c>
      <c r="L1484" s="64">
        <v>3037908474</v>
      </c>
      <c r="M1484" s="64">
        <v>3037908477</v>
      </c>
      <c r="N1484" s="64" t="s">
        <v>12011</v>
      </c>
      <c r="O1484" s="64" t="s">
        <v>12012</v>
      </c>
      <c r="U1484" s="74" t="s">
        <v>12013</v>
      </c>
    </row>
    <row r="1485" spans="1:21" s="64" customFormat="1" hidden="1" outlineLevel="1">
      <c r="A1485" s="64" t="s">
        <v>12014</v>
      </c>
      <c r="D1485" s="64" t="s">
        <v>12015</v>
      </c>
      <c r="F1485" s="64" t="s">
        <v>12016</v>
      </c>
      <c r="G1485" s="64" t="s">
        <v>4343</v>
      </c>
      <c r="H1485" s="64" t="s">
        <v>3564</v>
      </c>
      <c r="I1485" s="64">
        <v>21234</v>
      </c>
      <c r="J1485" s="64" t="s">
        <v>12017</v>
      </c>
      <c r="L1485" s="64">
        <v>4108701563</v>
      </c>
      <c r="M1485" s="64">
        <v>4434518278</v>
      </c>
      <c r="N1485" s="64" t="s">
        <v>12018</v>
      </c>
      <c r="O1485" s="64" t="s">
        <v>12019</v>
      </c>
      <c r="U1485" s="74" t="s">
        <v>12020</v>
      </c>
    </row>
    <row r="1486" spans="1:21" s="64" customFormat="1" hidden="1" outlineLevel="1">
      <c r="A1486" s="64" t="s">
        <v>12021</v>
      </c>
      <c r="D1486" s="64" t="s">
        <v>12022</v>
      </c>
      <c r="F1486" s="64" t="s">
        <v>12023</v>
      </c>
      <c r="G1486" s="64" t="s">
        <v>9936</v>
      </c>
      <c r="H1486" s="64" t="s">
        <v>3564</v>
      </c>
      <c r="I1486" s="64">
        <v>21001</v>
      </c>
      <c r="J1486" s="64" t="s">
        <v>12024</v>
      </c>
      <c r="L1486" s="64">
        <v>4432521285</v>
      </c>
      <c r="N1486" s="64" t="s">
        <v>12025</v>
      </c>
      <c r="O1486" s="64" t="s">
        <v>12026</v>
      </c>
      <c r="U1486" s="74" t="s">
        <v>12027</v>
      </c>
    </row>
    <row r="1487" spans="1:21" s="64" customFormat="1" hidden="1" outlineLevel="1">
      <c r="A1487" s="64" t="s">
        <v>12028</v>
      </c>
      <c r="D1487" s="64" t="s">
        <v>12029</v>
      </c>
      <c r="F1487" s="64" t="s">
        <v>9924</v>
      </c>
      <c r="G1487" s="64" t="s">
        <v>9589</v>
      </c>
      <c r="H1487" s="64" t="s">
        <v>3564</v>
      </c>
      <c r="I1487" s="64">
        <v>20718</v>
      </c>
      <c r="J1487" s="64" t="s">
        <v>12030</v>
      </c>
      <c r="L1487" s="64">
        <v>3013907795</v>
      </c>
      <c r="N1487" s="64" t="s">
        <v>12031</v>
      </c>
      <c r="O1487" s="64" t="s">
        <v>12032</v>
      </c>
      <c r="U1487" s="74" t="s">
        <v>12033</v>
      </c>
    </row>
    <row r="1488" spans="1:21" s="64" customFormat="1" hidden="1" outlineLevel="1">
      <c r="A1488" s="64" t="s">
        <v>12034</v>
      </c>
      <c r="D1488" s="64" t="s">
        <v>12035</v>
      </c>
      <c r="F1488" s="64" t="s">
        <v>9609</v>
      </c>
      <c r="G1488" s="64" t="s">
        <v>9597</v>
      </c>
      <c r="H1488" s="64" t="s">
        <v>3564</v>
      </c>
      <c r="I1488" s="64">
        <v>21061</v>
      </c>
      <c r="J1488" s="64" t="s">
        <v>12036</v>
      </c>
      <c r="L1488" s="64">
        <v>4106967688</v>
      </c>
      <c r="M1488" s="64">
        <v>6783064433</v>
      </c>
      <c r="N1488" s="64" t="s">
        <v>12037</v>
      </c>
      <c r="O1488" s="64" t="s">
        <v>12038</v>
      </c>
      <c r="U1488" s="74" t="s">
        <v>12039</v>
      </c>
    </row>
    <row r="1489" spans="1:21" s="64" customFormat="1" hidden="1" outlineLevel="1">
      <c r="A1489" s="64" t="s">
        <v>12040</v>
      </c>
      <c r="D1489" s="64" t="s">
        <v>12041</v>
      </c>
      <c r="F1489" s="64" t="s">
        <v>9684</v>
      </c>
      <c r="G1489" s="64" t="s">
        <v>3547</v>
      </c>
      <c r="H1489" s="64" t="s">
        <v>3564</v>
      </c>
      <c r="I1489" s="64">
        <v>20902</v>
      </c>
      <c r="J1489" s="64" t="s">
        <v>12042</v>
      </c>
      <c r="L1489" s="64">
        <v>3015932800</v>
      </c>
      <c r="M1489" s="64">
        <v>3015935800</v>
      </c>
      <c r="N1489" s="64" t="s">
        <v>12043</v>
      </c>
      <c r="U1489" s="74" t="s">
        <v>12044</v>
      </c>
    </row>
    <row r="1490" spans="1:21" s="64" customFormat="1" hidden="1" outlineLevel="1">
      <c r="A1490" s="64" t="s">
        <v>12045</v>
      </c>
      <c r="D1490" s="64" t="s">
        <v>12046</v>
      </c>
      <c r="F1490" s="64" t="s">
        <v>9696</v>
      </c>
      <c r="G1490" s="64" t="s">
        <v>9589</v>
      </c>
      <c r="H1490" s="64" t="s">
        <v>3564</v>
      </c>
      <c r="I1490" s="64">
        <v>20774</v>
      </c>
      <c r="J1490" s="64" t="s">
        <v>12047</v>
      </c>
      <c r="L1490" s="64">
        <v>3018003222</v>
      </c>
      <c r="M1490" s="64">
        <v>3013904958</v>
      </c>
      <c r="N1490" s="64" t="s">
        <v>12048</v>
      </c>
      <c r="O1490" s="64" t="s">
        <v>12049</v>
      </c>
      <c r="U1490" s="74" t="s">
        <v>10275</v>
      </c>
    </row>
    <row r="1491" spans="1:21" s="64" customFormat="1" hidden="1" outlineLevel="1">
      <c r="A1491" s="64" t="s">
        <v>12050</v>
      </c>
      <c r="D1491" s="64" t="s">
        <v>12051</v>
      </c>
      <c r="F1491" s="64" t="s">
        <v>4343</v>
      </c>
      <c r="G1491" s="64" t="s">
        <v>9784</v>
      </c>
      <c r="H1491" s="64" t="s">
        <v>3564</v>
      </c>
      <c r="I1491" s="64">
        <v>21217</v>
      </c>
      <c r="J1491" s="64" t="s">
        <v>12052</v>
      </c>
      <c r="L1491" s="64">
        <v>4109284056</v>
      </c>
      <c r="M1491" s="64">
        <v>4109284056</v>
      </c>
      <c r="N1491" s="64" t="s">
        <v>12053</v>
      </c>
      <c r="U1491" s="74" t="s">
        <v>12054</v>
      </c>
    </row>
    <row r="1492" spans="1:21" s="64" customFormat="1" hidden="1" outlineLevel="1">
      <c r="A1492" s="64" t="s">
        <v>12055</v>
      </c>
      <c r="D1492" s="64" t="s">
        <v>12056</v>
      </c>
      <c r="F1492" s="64" t="s">
        <v>10096</v>
      </c>
      <c r="G1492" s="64" t="s">
        <v>9589</v>
      </c>
      <c r="H1492" s="64" t="s">
        <v>3564</v>
      </c>
      <c r="I1492" s="64">
        <v>20706</v>
      </c>
      <c r="J1492" s="64" t="s">
        <v>12057</v>
      </c>
      <c r="L1492" s="64">
        <v>3015771818</v>
      </c>
      <c r="M1492" s="64">
        <v>2403344701</v>
      </c>
      <c r="N1492" s="64" t="s">
        <v>12058</v>
      </c>
      <c r="O1492" s="64" t="s">
        <v>12059</v>
      </c>
      <c r="U1492" s="74" t="s">
        <v>12060</v>
      </c>
    </row>
    <row r="1493" spans="1:21" s="64" customFormat="1" hidden="1" outlineLevel="1">
      <c r="A1493" s="64" t="s">
        <v>12061</v>
      </c>
      <c r="D1493" s="64" t="s">
        <v>12062</v>
      </c>
      <c r="F1493" s="64" t="s">
        <v>12063</v>
      </c>
      <c r="G1493" s="64" t="s">
        <v>9602</v>
      </c>
      <c r="H1493" s="64" t="s">
        <v>644</v>
      </c>
      <c r="I1493" s="64">
        <v>77478</v>
      </c>
      <c r="J1493" s="64" t="s">
        <v>12064</v>
      </c>
      <c r="L1493" s="64">
        <v>2815657811</v>
      </c>
      <c r="M1493" s="64">
        <v>2815657816</v>
      </c>
      <c r="N1493" s="64" t="s">
        <v>12065</v>
      </c>
      <c r="O1493" s="64" t="s">
        <v>12066</v>
      </c>
      <c r="U1493" s="74" t="s">
        <v>9746</v>
      </c>
    </row>
    <row r="1494" spans="1:21" s="64" customFormat="1" hidden="1" outlineLevel="1">
      <c r="A1494" s="64" t="s">
        <v>12067</v>
      </c>
      <c r="D1494" s="64" t="s">
        <v>12068</v>
      </c>
      <c r="F1494" s="64" t="s">
        <v>4343</v>
      </c>
      <c r="G1494" s="64" t="s">
        <v>4343</v>
      </c>
      <c r="H1494" s="64" t="s">
        <v>3564</v>
      </c>
      <c r="I1494" s="64">
        <v>21228</v>
      </c>
      <c r="J1494" s="64" t="s">
        <v>12069</v>
      </c>
      <c r="L1494" s="64">
        <v>4105600307</v>
      </c>
      <c r="M1494" s="64">
        <v>8884619767</v>
      </c>
      <c r="N1494" s="64" t="s">
        <v>12070</v>
      </c>
      <c r="O1494" s="64" t="s">
        <v>12071</v>
      </c>
      <c r="U1494" s="74" t="s">
        <v>9878</v>
      </c>
    </row>
    <row r="1495" spans="1:21" s="64" customFormat="1" hidden="1" outlineLevel="1">
      <c r="A1495" s="64" t="s">
        <v>12072</v>
      </c>
      <c r="D1495" s="64" t="s">
        <v>12073</v>
      </c>
      <c r="F1495" s="64" t="s">
        <v>12074</v>
      </c>
      <c r="G1495" s="64" t="s">
        <v>4343</v>
      </c>
      <c r="H1495" s="64" t="s">
        <v>3564</v>
      </c>
      <c r="I1495" s="64">
        <v>21220</v>
      </c>
      <c r="J1495" s="64" t="s">
        <v>12075</v>
      </c>
      <c r="L1495" s="64">
        <v>4107803434</v>
      </c>
      <c r="M1495" s="64">
        <v>4107803440</v>
      </c>
      <c r="N1495" s="64" t="s">
        <v>12076</v>
      </c>
      <c r="O1495" s="64" t="s">
        <v>12077</v>
      </c>
      <c r="U1495" s="74" t="s">
        <v>12078</v>
      </c>
    </row>
    <row r="1496" spans="1:21" s="64" customFormat="1" hidden="1" outlineLevel="1">
      <c r="A1496" s="64" t="s">
        <v>12079</v>
      </c>
      <c r="D1496" s="64" t="s">
        <v>4026</v>
      </c>
      <c r="F1496" s="64" t="s">
        <v>4289</v>
      </c>
      <c r="G1496" s="64" t="s">
        <v>9602</v>
      </c>
      <c r="H1496" s="64" t="s">
        <v>449</v>
      </c>
      <c r="I1496" s="64">
        <v>92673</v>
      </c>
      <c r="J1496" s="64" t="s">
        <v>4457</v>
      </c>
      <c r="L1496" s="64">
        <v>8006526835</v>
      </c>
      <c r="M1496" s="64">
        <v>9494818023</v>
      </c>
      <c r="N1496" s="64" t="s">
        <v>12080</v>
      </c>
      <c r="O1496" s="64" t="s">
        <v>12081</v>
      </c>
      <c r="U1496" s="74" t="s">
        <v>12082</v>
      </c>
    </row>
    <row r="1497" spans="1:21" s="64" customFormat="1" hidden="1" outlineLevel="1">
      <c r="A1497" s="64" t="s">
        <v>12083</v>
      </c>
      <c r="D1497" s="64" t="s">
        <v>12084</v>
      </c>
      <c r="F1497" s="64" t="s">
        <v>4343</v>
      </c>
      <c r="G1497" s="64" t="s">
        <v>9784</v>
      </c>
      <c r="H1497" s="64" t="s">
        <v>3564</v>
      </c>
      <c r="I1497" s="64" t="s">
        <v>12085</v>
      </c>
      <c r="J1497" s="64" t="s">
        <v>12086</v>
      </c>
      <c r="L1497" s="64">
        <v>4102300150</v>
      </c>
      <c r="M1497" s="64">
        <v>4102300644</v>
      </c>
      <c r="N1497" s="64" t="s">
        <v>12087</v>
      </c>
      <c r="O1497" s="64" t="s">
        <v>12088</v>
      </c>
      <c r="U1497" s="74" t="s">
        <v>12089</v>
      </c>
    </row>
    <row r="1498" spans="1:21" s="64" customFormat="1" hidden="1" outlineLevel="1">
      <c r="A1498" s="64" t="s">
        <v>12090</v>
      </c>
      <c r="D1498" s="64" t="s">
        <v>12091</v>
      </c>
      <c r="F1498" s="64" t="s">
        <v>5686</v>
      </c>
      <c r="G1498" s="64" t="s">
        <v>9602</v>
      </c>
      <c r="H1498" s="64" t="s">
        <v>806</v>
      </c>
      <c r="I1498" s="64">
        <v>10018</v>
      </c>
      <c r="J1498" s="64" t="s">
        <v>9233</v>
      </c>
      <c r="L1498" s="64">
        <v>2129979444</v>
      </c>
      <c r="M1498" s="64">
        <v>2129972246</v>
      </c>
      <c r="N1498" s="64" t="s">
        <v>9236</v>
      </c>
      <c r="O1498" s="64" t="s">
        <v>12092</v>
      </c>
      <c r="U1498" s="74" t="s">
        <v>12093</v>
      </c>
    </row>
    <row r="1499" spans="1:21" s="64" customFormat="1" hidden="1" outlineLevel="1">
      <c r="A1499" s="64" t="s">
        <v>12094</v>
      </c>
      <c r="D1499" s="64" t="s">
        <v>12095</v>
      </c>
      <c r="F1499" s="64" t="s">
        <v>4343</v>
      </c>
      <c r="G1499" s="64" t="s">
        <v>4343</v>
      </c>
      <c r="H1499" s="64" t="s">
        <v>3564</v>
      </c>
      <c r="I1499" s="64">
        <v>21209</v>
      </c>
      <c r="J1499" s="64" t="s">
        <v>12096</v>
      </c>
      <c r="L1499" s="64">
        <v>4102054977</v>
      </c>
      <c r="N1499" s="64" t="s">
        <v>12097</v>
      </c>
      <c r="O1499" s="64" t="s">
        <v>12098</v>
      </c>
      <c r="U1499" s="74" t="s">
        <v>12099</v>
      </c>
    </row>
    <row r="1500" spans="1:21" s="64" customFormat="1" hidden="1" outlineLevel="1">
      <c r="A1500" s="64" t="s">
        <v>7038</v>
      </c>
      <c r="D1500" s="64" t="s">
        <v>4162</v>
      </c>
      <c r="F1500" s="64" t="s">
        <v>4385</v>
      </c>
      <c r="G1500" s="64" t="s">
        <v>9602</v>
      </c>
      <c r="H1500" s="64" t="s">
        <v>449</v>
      </c>
      <c r="I1500" s="64">
        <v>93301</v>
      </c>
      <c r="J1500" s="64" t="s">
        <v>4592</v>
      </c>
      <c r="L1500" s="64">
        <v>6618690157</v>
      </c>
      <c r="M1500" s="64">
        <v>6613273606</v>
      </c>
      <c r="N1500" s="64" t="s">
        <v>12100</v>
      </c>
      <c r="O1500" s="64" t="s">
        <v>12101</v>
      </c>
      <c r="U1500" s="74" t="s">
        <v>12102</v>
      </c>
    </row>
    <row r="1501" spans="1:21" s="64" customFormat="1" hidden="1" outlineLevel="1">
      <c r="A1501" s="64" t="s">
        <v>12115</v>
      </c>
      <c r="D1501" s="64" t="s">
        <v>12116</v>
      </c>
      <c r="F1501" s="64" t="s">
        <v>9530</v>
      </c>
      <c r="G1501" s="64" t="s">
        <v>9602</v>
      </c>
      <c r="H1501" s="64" t="s">
        <v>9209</v>
      </c>
      <c r="I1501" s="64">
        <v>4074</v>
      </c>
      <c r="J1501" s="64" t="s">
        <v>12117</v>
      </c>
      <c r="L1501" s="64">
        <v>2077495757</v>
      </c>
      <c r="N1501" s="64" t="s">
        <v>12118</v>
      </c>
      <c r="U1501" s="74" t="s">
        <v>11817</v>
      </c>
    </row>
    <row r="1502" spans="1:21" s="64" customFormat="1" hidden="1" outlineLevel="1">
      <c r="A1502" s="64" t="s">
        <v>12119</v>
      </c>
      <c r="D1502" s="64" t="s">
        <v>12120</v>
      </c>
      <c r="F1502" s="64" t="s">
        <v>7750</v>
      </c>
      <c r="G1502" s="64" t="s">
        <v>3547</v>
      </c>
      <c r="H1502" s="64" t="s">
        <v>3564</v>
      </c>
      <c r="I1502" s="64">
        <v>20877</v>
      </c>
      <c r="J1502" s="64" t="s">
        <v>12121</v>
      </c>
      <c r="L1502" s="64">
        <v>3015902555</v>
      </c>
      <c r="M1502" s="64">
        <v>3015908142</v>
      </c>
      <c r="N1502" s="64" t="s">
        <v>12122</v>
      </c>
      <c r="O1502" s="64" t="s">
        <v>12123</v>
      </c>
      <c r="U1502" s="74" t="s">
        <v>12124</v>
      </c>
    </row>
    <row r="1503" spans="1:21" s="64" customFormat="1" hidden="1" outlineLevel="1">
      <c r="A1503" s="64" t="s">
        <v>12125</v>
      </c>
      <c r="D1503" s="64" t="s">
        <v>12126</v>
      </c>
      <c r="F1503" s="64" t="s">
        <v>9609</v>
      </c>
      <c r="G1503" s="64" t="s">
        <v>9589</v>
      </c>
      <c r="H1503" s="64" t="s">
        <v>3564</v>
      </c>
      <c r="I1503" s="64">
        <v>21061</v>
      </c>
      <c r="J1503" s="64" t="s">
        <v>12127</v>
      </c>
      <c r="L1503" s="64">
        <v>4105623099</v>
      </c>
      <c r="N1503" s="64" t="s">
        <v>12128</v>
      </c>
      <c r="O1503" s="64" t="s">
        <v>12129</v>
      </c>
      <c r="U1503" s="74" t="s">
        <v>12130</v>
      </c>
    </row>
    <row r="1504" spans="1:21" s="64" customFormat="1" hidden="1" outlineLevel="1">
      <c r="A1504" s="64" t="s">
        <v>12131</v>
      </c>
      <c r="D1504" s="64" t="s">
        <v>12132</v>
      </c>
      <c r="F1504" s="64" t="s">
        <v>9696</v>
      </c>
      <c r="G1504" s="64" t="s">
        <v>9589</v>
      </c>
      <c r="H1504" s="64" t="s">
        <v>3564</v>
      </c>
      <c r="I1504" s="64" t="s">
        <v>12133</v>
      </c>
      <c r="J1504" s="64" t="s">
        <v>12134</v>
      </c>
      <c r="L1504" s="64">
        <v>3013508415</v>
      </c>
      <c r="M1504" s="64">
        <v>3013501066</v>
      </c>
      <c r="N1504" s="64" t="s">
        <v>12135</v>
      </c>
      <c r="O1504" s="64" t="s">
        <v>12136</v>
      </c>
      <c r="U1504" s="74" t="s">
        <v>11929</v>
      </c>
    </row>
    <row r="1505" spans="1:21" s="64" customFormat="1" hidden="1" outlineLevel="1">
      <c r="A1505" s="64" t="s">
        <v>12137</v>
      </c>
      <c r="D1505" s="64" t="s">
        <v>12138</v>
      </c>
      <c r="F1505" s="64" t="s">
        <v>12139</v>
      </c>
      <c r="G1505" s="64" t="s">
        <v>9597</v>
      </c>
      <c r="H1505" s="64" t="s">
        <v>3564</v>
      </c>
      <c r="I1505" s="64">
        <v>21144</v>
      </c>
      <c r="J1505" s="64" t="s">
        <v>12140</v>
      </c>
      <c r="L1505" s="64">
        <v>3015728078</v>
      </c>
      <c r="M1505" s="64">
        <v>3015728079</v>
      </c>
      <c r="N1505" s="64" t="s">
        <v>12141</v>
      </c>
      <c r="O1505" s="64" t="s">
        <v>12142</v>
      </c>
      <c r="U1505" s="74" t="s">
        <v>12143</v>
      </c>
    </row>
    <row r="1506" spans="1:21" s="64" customFormat="1" hidden="1" outlineLevel="1">
      <c r="A1506" s="64" t="s">
        <v>12144</v>
      </c>
      <c r="D1506" s="64" t="s">
        <v>12145</v>
      </c>
      <c r="F1506" s="64" t="s">
        <v>4312</v>
      </c>
      <c r="G1506" s="64" t="s">
        <v>9597</v>
      </c>
      <c r="H1506" s="64" t="s">
        <v>3564</v>
      </c>
      <c r="I1506" s="64">
        <v>21122</v>
      </c>
      <c r="J1506" s="64" t="s">
        <v>12146</v>
      </c>
      <c r="L1506" s="64">
        <v>4103607777</v>
      </c>
      <c r="M1506" s="64">
        <v>4103607757</v>
      </c>
      <c r="N1506" s="64" t="s">
        <v>12147</v>
      </c>
      <c r="O1506" s="64" t="s">
        <v>12148</v>
      </c>
      <c r="U1506" s="74" t="s">
        <v>12149</v>
      </c>
    </row>
    <row r="1507" spans="1:21" s="64" customFormat="1" hidden="1" outlineLevel="1">
      <c r="A1507" s="64" t="s">
        <v>12150</v>
      </c>
      <c r="D1507" s="64" t="s">
        <v>12151</v>
      </c>
      <c r="F1507" s="64" t="s">
        <v>4343</v>
      </c>
      <c r="G1507" s="64" t="s">
        <v>9784</v>
      </c>
      <c r="H1507" s="64" t="s">
        <v>3564</v>
      </c>
      <c r="I1507" s="64">
        <v>21211</v>
      </c>
      <c r="J1507" s="64" t="s">
        <v>5662</v>
      </c>
      <c r="L1507" s="64">
        <v>4102356001</v>
      </c>
      <c r="M1507" s="64">
        <v>4102356002</v>
      </c>
      <c r="N1507" s="64" t="s">
        <v>12152</v>
      </c>
      <c r="O1507" s="64" t="s">
        <v>12153</v>
      </c>
      <c r="U1507" s="74" t="s">
        <v>12154</v>
      </c>
    </row>
    <row r="1508" spans="1:21" s="64" customFormat="1" hidden="1" outlineLevel="1">
      <c r="A1508" s="64" t="s">
        <v>12155</v>
      </c>
      <c r="D1508" s="64" t="s">
        <v>12156</v>
      </c>
      <c r="F1508" s="64" t="s">
        <v>7630</v>
      </c>
      <c r="G1508" s="64" t="s">
        <v>9634</v>
      </c>
      <c r="H1508" s="64" t="s">
        <v>3564</v>
      </c>
      <c r="I1508" s="64">
        <v>21046</v>
      </c>
      <c r="J1508" s="64" t="s">
        <v>12157</v>
      </c>
      <c r="L1508" s="64">
        <v>4103471277</v>
      </c>
      <c r="M1508" s="64">
        <v>4103471288</v>
      </c>
      <c r="N1508" s="64" t="s">
        <v>12158</v>
      </c>
      <c r="O1508" s="64" t="s">
        <v>12159</v>
      </c>
      <c r="U1508" s="74" t="s">
        <v>12160</v>
      </c>
    </row>
    <row r="1509" spans="1:21" s="64" customFormat="1" hidden="1" outlineLevel="1">
      <c r="A1509" s="64" t="s">
        <v>12161</v>
      </c>
      <c r="D1509" s="64" t="s">
        <v>12162</v>
      </c>
      <c r="F1509" s="64" t="s">
        <v>12163</v>
      </c>
      <c r="G1509" s="64" t="s">
        <v>9729</v>
      </c>
      <c r="H1509" s="64" t="s">
        <v>3564</v>
      </c>
      <c r="I1509" s="64">
        <v>21774</v>
      </c>
      <c r="J1509" s="64" t="s">
        <v>12164</v>
      </c>
      <c r="L1509" s="64">
        <v>4109256328</v>
      </c>
      <c r="N1509" s="64" t="s">
        <v>12165</v>
      </c>
      <c r="O1509" s="64" t="s">
        <v>12166</v>
      </c>
      <c r="U1509" s="74" t="s">
        <v>9726</v>
      </c>
    </row>
    <row r="1510" spans="1:21" s="64" customFormat="1" hidden="1" outlineLevel="1">
      <c r="A1510" s="64" t="s">
        <v>12167</v>
      </c>
      <c r="D1510" s="64" t="s">
        <v>12168</v>
      </c>
      <c r="F1510" s="64" t="s">
        <v>10236</v>
      </c>
      <c r="G1510" s="64" t="s">
        <v>9602</v>
      </c>
      <c r="H1510" s="64" t="s">
        <v>655</v>
      </c>
      <c r="I1510" s="64">
        <v>22030</v>
      </c>
      <c r="J1510" s="64" t="s">
        <v>12169</v>
      </c>
      <c r="L1510" s="64">
        <v>7033855841</v>
      </c>
      <c r="M1510" s="64">
        <v>7033855843</v>
      </c>
      <c r="N1510" s="64" t="s">
        <v>12170</v>
      </c>
      <c r="O1510" s="64" t="s">
        <v>12171</v>
      </c>
      <c r="U1510" s="74" t="s">
        <v>12172</v>
      </c>
    </row>
    <row r="1511" spans="1:21" s="64" customFormat="1" hidden="1" outlineLevel="1">
      <c r="A1511" s="64" t="s">
        <v>12173</v>
      </c>
      <c r="D1511" s="64" t="s">
        <v>12174</v>
      </c>
      <c r="F1511" s="64" t="s">
        <v>10049</v>
      </c>
      <c r="G1511" s="64" t="s">
        <v>9589</v>
      </c>
      <c r="H1511" s="64" t="s">
        <v>3564</v>
      </c>
      <c r="I1511" s="64">
        <v>20735</v>
      </c>
      <c r="J1511" s="64" t="s">
        <v>12175</v>
      </c>
      <c r="L1511" s="64">
        <v>3012658900</v>
      </c>
      <c r="M1511" s="64">
        <v>3012658955</v>
      </c>
      <c r="N1511" s="64" t="s">
        <v>12176</v>
      </c>
      <c r="O1511" s="64" t="s">
        <v>12177</v>
      </c>
      <c r="U1511" s="74" t="s">
        <v>12178</v>
      </c>
    </row>
    <row r="1512" spans="1:21" s="64" customFormat="1" hidden="1" outlineLevel="1">
      <c r="A1512" s="64" t="s">
        <v>12179</v>
      </c>
      <c r="D1512" s="64" t="s">
        <v>12180</v>
      </c>
      <c r="F1512" s="64" t="s">
        <v>10607</v>
      </c>
      <c r="G1512" s="64" t="s">
        <v>9602</v>
      </c>
      <c r="H1512" s="64" t="s">
        <v>655</v>
      </c>
      <c r="I1512" s="64">
        <v>22079</v>
      </c>
      <c r="J1512" s="64" t="s">
        <v>12181</v>
      </c>
      <c r="L1512" s="64">
        <v>7039445483</v>
      </c>
      <c r="M1512" s="64">
        <v>7035501646</v>
      </c>
      <c r="N1512" s="64" t="s">
        <v>12182</v>
      </c>
      <c r="O1512" s="64" t="s">
        <v>12183</v>
      </c>
      <c r="U1512" s="74" t="s">
        <v>12184</v>
      </c>
    </row>
    <row r="1513" spans="1:21" s="64" customFormat="1" hidden="1" outlineLevel="1">
      <c r="A1513" s="64" t="s">
        <v>12185</v>
      </c>
      <c r="D1513" s="64" t="s">
        <v>12186</v>
      </c>
      <c r="F1513" s="64" t="s">
        <v>10510</v>
      </c>
      <c r="G1513" s="64" t="s">
        <v>9634</v>
      </c>
      <c r="H1513" s="64" t="s">
        <v>3564</v>
      </c>
      <c r="I1513" s="64">
        <v>21075</v>
      </c>
      <c r="J1513" s="64" t="s">
        <v>12187</v>
      </c>
      <c r="L1513" s="64">
        <v>4108045516</v>
      </c>
      <c r="M1513" s="64">
        <v>4104540177</v>
      </c>
      <c r="N1513" s="64" t="s">
        <v>12188</v>
      </c>
      <c r="O1513" s="64" t="s">
        <v>12189</v>
      </c>
      <c r="U1513" s="74" t="s">
        <v>10960</v>
      </c>
    </row>
    <row r="1514" spans="1:21" s="64" customFormat="1" hidden="1" outlineLevel="1">
      <c r="A1514" s="64" t="s">
        <v>12190</v>
      </c>
      <c r="D1514" s="64" t="s">
        <v>12191</v>
      </c>
      <c r="F1514" s="64" t="s">
        <v>12192</v>
      </c>
      <c r="G1514" s="64" t="s">
        <v>4343</v>
      </c>
      <c r="H1514" s="64" t="s">
        <v>3564</v>
      </c>
      <c r="I1514" s="64">
        <v>21207</v>
      </c>
      <c r="J1514" s="64" t="s">
        <v>12193</v>
      </c>
      <c r="L1514" s="64">
        <v>3018526302</v>
      </c>
      <c r="N1514" s="64" t="s">
        <v>12194</v>
      </c>
      <c r="O1514" s="64" t="s">
        <v>12195</v>
      </c>
      <c r="U1514" s="74" t="s">
        <v>12196</v>
      </c>
    </row>
    <row r="1515" spans="1:21" s="64" customFormat="1" hidden="1" outlineLevel="1">
      <c r="A1515" s="64" t="s">
        <v>12197</v>
      </c>
      <c r="D1515" s="64" t="s">
        <v>12198</v>
      </c>
      <c r="F1515" s="64" t="s">
        <v>9696</v>
      </c>
      <c r="G1515" s="64" t="s">
        <v>9589</v>
      </c>
      <c r="H1515" s="64" t="s">
        <v>3564</v>
      </c>
      <c r="I1515" s="64">
        <v>20772</v>
      </c>
      <c r="J1515" s="64" t="s">
        <v>12199</v>
      </c>
      <c r="L1515" s="64">
        <v>3018757144</v>
      </c>
      <c r="N1515" s="64" t="s">
        <v>12200</v>
      </c>
      <c r="O1515" s="64" t="s">
        <v>12201</v>
      </c>
      <c r="U1515" s="74" t="s">
        <v>12202</v>
      </c>
    </row>
    <row r="1516" spans="1:21" s="64" customFormat="1" hidden="1" outlineLevel="1">
      <c r="A1516" s="64" t="s">
        <v>12203</v>
      </c>
      <c r="D1516" s="64" t="s">
        <v>12204</v>
      </c>
      <c r="F1516" s="64" t="s">
        <v>5628</v>
      </c>
      <c r="G1516" s="64" t="s">
        <v>3547</v>
      </c>
      <c r="H1516" s="64" t="s">
        <v>3564</v>
      </c>
      <c r="I1516" s="64">
        <v>20853</v>
      </c>
      <c r="J1516" s="64" t="s">
        <v>12205</v>
      </c>
      <c r="L1516" s="64">
        <v>3014042406</v>
      </c>
      <c r="N1516" s="64" t="s">
        <v>12206</v>
      </c>
      <c r="O1516" s="64" t="s">
        <v>12207</v>
      </c>
      <c r="U1516" s="74" t="s">
        <v>9631</v>
      </c>
    </row>
    <row r="1517" spans="1:21" s="64" customFormat="1" hidden="1" outlineLevel="1">
      <c r="A1517" s="64" t="s">
        <v>12208</v>
      </c>
      <c r="D1517" s="64" t="s">
        <v>12209</v>
      </c>
      <c r="F1517" s="64" t="s">
        <v>9716</v>
      </c>
      <c r="G1517" s="64" t="s">
        <v>9589</v>
      </c>
      <c r="H1517" s="64" t="s">
        <v>3564</v>
      </c>
      <c r="I1517" s="64">
        <v>20721</v>
      </c>
      <c r="J1517" s="64" t="s">
        <v>12210</v>
      </c>
      <c r="L1517" s="64">
        <v>3015834639</v>
      </c>
      <c r="M1517" s="64">
        <v>3018092910</v>
      </c>
      <c r="N1517" s="64" t="s">
        <v>12211</v>
      </c>
      <c r="O1517" s="64" t="s">
        <v>12212</v>
      </c>
      <c r="U1517" s="74" t="s">
        <v>12213</v>
      </c>
    </row>
    <row r="1518" spans="1:21" s="64" customFormat="1" hidden="1" outlineLevel="1">
      <c r="A1518" s="64" t="s">
        <v>12214</v>
      </c>
      <c r="D1518" s="64" t="s">
        <v>12215</v>
      </c>
      <c r="F1518" s="64" t="s">
        <v>12216</v>
      </c>
      <c r="G1518" s="64" t="s">
        <v>9602</v>
      </c>
      <c r="H1518" s="64" t="s">
        <v>655</v>
      </c>
      <c r="I1518" s="64">
        <v>23116</v>
      </c>
      <c r="J1518" s="64" t="s">
        <v>12217</v>
      </c>
      <c r="L1518" s="64">
        <v>8047301406</v>
      </c>
      <c r="M1518" s="64">
        <v>8047302041</v>
      </c>
      <c r="N1518" s="64" t="s">
        <v>12218</v>
      </c>
      <c r="U1518" s="74" t="s">
        <v>11899</v>
      </c>
    </row>
    <row r="1519" spans="1:21" s="64" customFormat="1" hidden="1" outlineLevel="1">
      <c r="A1519" s="64" t="s">
        <v>12219</v>
      </c>
      <c r="D1519" s="64" t="s">
        <v>12220</v>
      </c>
      <c r="F1519" s="64" t="s">
        <v>12221</v>
      </c>
      <c r="G1519" s="64" t="s">
        <v>9589</v>
      </c>
      <c r="H1519" s="64" t="s">
        <v>3564</v>
      </c>
      <c r="I1519" s="64">
        <v>20769</v>
      </c>
      <c r="J1519" s="64" t="s">
        <v>12222</v>
      </c>
      <c r="L1519" s="64">
        <v>3012629019</v>
      </c>
      <c r="M1519" s="64">
        <v>3013526778</v>
      </c>
      <c r="N1519" s="64" t="s">
        <v>12223</v>
      </c>
      <c r="O1519" s="64" t="s">
        <v>12224</v>
      </c>
      <c r="U1519" s="74" t="s">
        <v>12225</v>
      </c>
    </row>
    <row r="1520" spans="1:21" s="64" customFormat="1" hidden="1" outlineLevel="1">
      <c r="A1520" s="64" t="s">
        <v>12226</v>
      </c>
      <c r="D1520" s="64" t="s">
        <v>12227</v>
      </c>
      <c r="F1520" s="64" t="s">
        <v>9609</v>
      </c>
      <c r="G1520" s="64" t="s">
        <v>9597</v>
      </c>
      <c r="H1520" s="64" t="s">
        <v>3564</v>
      </c>
      <c r="I1520" s="64">
        <v>21061</v>
      </c>
      <c r="J1520" s="64" t="s">
        <v>12228</v>
      </c>
      <c r="L1520" s="64">
        <v>4109238621</v>
      </c>
      <c r="N1520" s="64" t="s">
        <v>12229</v>
      </c>
      <c r="O1520" s="64" t="s">
        <v>12230</v>
      </c>
      <c r="U1520" s="74" t="s">
        <v>10813</v>
      </c>
    </row>
    <row r="1521" spans="1:21" s="64" customFormat="1" hidden="1" outlineLevel="1">
      <c r="A1521" s="64" t="s">
        <v>12231</v>
      </c>
      <c r="D1521" s="64" t="s">
        <v>12232</v>
      </c>
      <c r="F1521" s="64" t="s">
        <v>12233</v>
      </c>
      <c r="G1521" s="64" t="s">
        <v>9602</v>
      </c>
      <c r="H1521" s="64" t="s">
        <v>655</v>
      </c>
      <c r="I1521" s="64">
        <v>22192</v>
      </c>
      <c r="J1521" s="64" t="s">
        <v>12234</v>
      </c>
      <c r="L1521" s="64">
        <v>7035801995</v>
      </c>
      <c r="M1521" s="64">
        <v>7035801975</v>
      </c>
      <c r="N1521" s="64" t="s">
        <v>12235</v>
      </c>
      <c r="O1521" s="64" t="s">
        <v>12236</v>
      </c>
      <c r="U1521" s="74" t="s">
        <v>10275</v>
      </c>
    </row>
    <row r="1522" spans="1:21" s="64" customFormat="1" hidden="1" outlineLevel="1">
      <c r="A1522" s="64" t="s">
        <v>12237</v>
      </c>
      <c r="D1522" s="64" t="s">
        <v>12238</v>
      </c>
      <c r="F1522" s="64" t="s">
        <v>4343</v>
      </c>
      <c r="G1522" s="64" t="s">
        <v>9784</v>
      </c>
      <c r="H1522" s="64" t="s">
        <v>3564</v>
      </c>
      <c r="I1522" s="64">
        <v>21201</v>
      </c>
      <c r="J1522" s="64" t="s">
        <v>12239</v>
      </c>
      <c r="L1522" s="64">
        <v>2023471446</v>
      </c>
      <c r="M1522" s="64">
        <v>2023476033</v>
      </c>
      <c r="N1522" s="64" t="s">
        <v>12240</v>
      </c>
      <c r="O1522" s="64" t="s">
        <v>12241</v>
      </c>
      <c r="U1522" s="74" t="s">
        <v>12242</v>
      </c>
    </row>
    <row r="1523" spans="1:21" s="64" customFormat="1" hidden="1" outlineLevel="1">
      <c r="A1523" s="64" t="s">
        <v>12243</v>
      </c>
      <c r="D1523" s="64" t="s">
        <v>12244</v>
      </c>
      <c r="F1523" s="64" t="s">
        <v>9696</v>
      </c>
      <c r="G1523" s="64" t="s">
        <v>9589</v>
      </c>
      <c r="H1523" s="64" t="s">
        <v>3564</v>
      </c>
      <c r="I1523" s="64">
        <v>21207</v>
      </c>
      <c r="J1523" s="64" t="s">
        <v>12245</v>
      </c>
      <c r="L1523" s="64">
        <v>3014208783</v>
      </c>
      <c r="M1523" s="64">
        <v>3015687581</v>
      </c>
      <c r="N1523" s="64" t="s">
        <v>12246</v>
      </c>
      <c r="O1523" s="64" t="s">
        <v>12247</v>
      </c>
      <c r="U1523" s="74" t="s">
        <v>12248</v>
      </c>
    </row>
    <row r="1524" spans="1:21" s="64" customFormat="1" hidden="1" outlineLevel="1">
      <c r="A1524" s="64" t="s">
        <v>5509</v>
      </c>
      <c r="D1524" s="64" t="s">
        <v>12249</v>
      </c>
      <c r="F1524" s="64" t="s">
        <v>4291</v>
      </c>
      <c r="G1524" s="64" t="s">
        <v>4343</v>
      </c>
      <c r="H1524" s="64" t="s">
        <v>3564</v>
      </c>
      <c r="I1524" s="64">
        <v>21117</v>
      </c>
      <c r="J1524" s="64" t="s">
        <v>12250</v>
      </c>
      <c r="L1524" s="64">
        <v>8665352040</v>
      </c>
      <c r="M1524" s="64">
        <v>2674271949</v>
      </c>
      <c r="N1524" s="64" t="s">
        <v>5564</v>
      </c>
      <c r="O1524" s="64" t="s">
        <v>12251</v>
      </c>
      <c r="U1524" s="74" t="s">
        <v>12252</v>
      </c>
    </row>
    <row r="1525" spans="1:21" s="64" customFormat="1" hidden="1" outlineLevel="1">
      <c r="A1525" s="64" t="s">
        <v>12103</v>
      </c>
      <c r="D1525" s="64" t="s">
        <v>12104</v>
      </c>
      <c r="F1525" s="64" t="s">
        <v>9684</v>
      </c>
      <c r="G1525" s="64" t="s">
        <v>3547</v>
      </c>
      <c r="H1525" s="64" t="s">
        <v>3564</v>
      </c>
      <c r="I1525" s="64">
        <v>20910</v>
      </c>
      <c r="J1525" s="64" t="s">
        <v>12105</v>
      </c>
      <c r="L1525" s="64">
        <v>3014959280</v>
      </c>
      <c r="N1525" s="64" t="s">
        <v>12106</v>
      </c>
      <c r="O1525" s="64" t="s">
        <v>12107</v>
      </c>
      <c r="U1525" s="74" t="s">
        <v>12108</v>
      </c>
    </row>
    <row r="1526" spans="1:21" s="64" customFormat="1" hidden="1" outlineLevel="1">
      <c r="A1526" s="64" t="s">
        <v>12253</v>
      </c>
      <c r="D1526" s="64" t="s">
        <v>12254</v>
      </c>
      <c r="F1526" s="64" t="s">
        <v>12221</v>
      </c>
      <c r="G1526" s="64" t="s">
        <v>9589</v>
      </c>
      <c r="H1526" s="64" t="s">
        <v>3564</v>
      </c>
      <c r="I1526" s="64">
        <v>20769</v>
      </c>
      <c r="J1526" s="64" t="s">
        <v>12255</v>
      </c>
      <c r="L1526" s="64">
        <v>3013520344</v>
      </c>
      <c r="M1526" s="64">
        <v>3013520344</v>
      </c>
      <c r="N1526" s="64" t="s">
        <v>12256</v>
      </c>
      <c r="O1526" s="64" t="s">
        <v>12257</v>
      </c>
      <c r="U1526" s="74" t="s">
        <v>12258</v>
      </c>
    </row>
    <row r="1527" spans="1:21" s="64" customFormat="1" hidden="1" outlineLevel="1">
      <c r="A1527" s="64" t="s">
        <v>12259</v>
      </c>
      <c r="D1527" s="64" t="s">
        <v>12260</v>
      </c>
      <c r="F1527" s="64" t="s">
        <v>9972</v>
      </c>
      <c r="G1527" s="64" t="s">
        <v>9589</v>
      </c>
      <c r="H1527" s="64" t="s">
        <v>3564</v>
      </c>
      <c r="I1527" s="64">
        <v>20745</v>
      </c>
      <c r="J1527" s="64" t="s">
        <v>12261</v>
      </c>
      <c r="L1527" s="64">
        <v>3014850691</v>
      </c>
      <c r="M1527" s="64">
        <v>2024785210</v>
      </c>
      <c r="N1527" s="64" t="s">
        <v>12262</v>
      </c>
      <c r="O1527" s="64" t="s">
        <v>12263</v>
      </c>
      <c r="U1527" s="74" t="s">
        <v>12264</v>
      </c>
    </row>
    <row r="1528" spans="1:21" s="64" customFormat="1" hidden="1" outlineLevel="1">
      <c r="A1528" s="64" t="s">
        <v>12265</v>
      </c>
      <c r="D1528" s="64" t="s">
        <v>12266</v>
      </c>
      <c r="F1528" s="64" t="s">
        <v>12233</v>
      </c>
      <c r="G1528" s="64" t="s">
        <v>9602</v>
      </c>
      <c r="H1528" s="64" t="s">
        <v>655</v>
      </c>
      <c r="I1528" s="64">
        <v>22193</v>
      </c>
      <c r="J1528" s="64" t="s">
        <v>12267</v>
      </c>
      <c r="L1528" s="64">
        <v>7039466565</v>
      </c>
      <c r="N1528" s="64" t="s">
        <v>12268</v>
      </c>
      <c r="O1528" s="64" t="s">
        <v>12269</v>
      </c>
      <c r="U1528" s="74" t="s">
        <v>12270</v>
      </c>
    </row>
    <row r="1529" spans="1:21" s="64" customFormat="1" hidden="1" outlineLevel="1">
      <c r="A1529" s="64" t="s">
        <v>12271</v>
      </c>
      <c r="D1529" s="64" t="s">
        <v>12272</v>
      </c>
      <c r="F1529" s="64" t="s">
        <v>9596</v>
      </c>
      <c r="G1529" s="64" t="s">
        <v>9597</v>
      </c>
      <c r="H1529" s="64" t="s">
        <v>3564</v>
      </c>
      <c r="I1529" s="64">
        <v>21403</v>
      </c>
      <c r="J1529" s="64" t="s">
        <v>12273</v>
      </c>
      <c r="L1529" s="64">
        <v>4103536265</v>
      </c>
      <c r="N1529" s="64" t="s">
        <v>12274</v>
      </c>
      <c r="O1529" s="64" t="s">
        <v>12275</v>
      </c>
      <c r="U1529" s="74" t="s">
        <v>10354</v>
      </c>
    </row>
    <row r="1530" spans="1:21" s="64" customFormat="1" hidden="1" outlineLevel="1">
      <c r="A1530" s="64" t="s">
        <v>12276</v>
      </c>
      <c r="D1530" s="64" t="s">
        <v>12277</v>
      </c>
      <c r="F1530" s="64" t="s">
        <v>3493</v>
      </c>
      <c r="G1530" s="64" t="s">
        <v>9602</v>
      </c>
      <c r="H1530" s="64" t="s">
        <v>5968</v>
      </c>
      <c r="I1530" s="64">
        <v>20009</v>
      </c>
      <c r="J1530" s="64" t="s">
        <v>5668</v>
      </c>
      <c r="L1530" s="64">
        <v>2029864675</v>
      </c>
      <c r="N1530" s="64" t="s">
        <v>5565</v>
      </c>
      <c r="O1530" s="64" t="s">
        <v>12278</v>
      </c>
      <c r="U1530" s="74" t="s">
        <v>12279</v>
      </c>
    </row>
    <row r="1531" spans="1:21" s="64" customFormat="1" hidden="1" outlineLevel="1">
      <c r="A1531" s="64" t="s">
        <v>12280</v>
      </c>
      <c r="D1531" s="64" t="s">
        <v>12281</v>
      </c>
      <c r="F1531" s="64" t="s">
        <v>4389</v>
      </c>
      <c r="G1531" s="64" t="s">
        <v>9602</v>
      </c>
      <c r="H1531" s="64" t="s">
        <v>655</v>
      </c>
      <c r="I1531" s="64">
        <v>20166</v>
      </c>
      <c r="J1531" s="64" t="s">
        <v>4598</v>
      </c>
      <c r="L1531" s="64">
        <v>4436221154</v>
      </c>
      <c r="M1531" s="64">
        <v>4436221154</v>
      </c>
      <c r="N1531" s="64" t="s">
        <v>12282</v>
      </c>
      <c r="O1531" s="64" t="s">
        <v>12283</v>
      </c>
      <c r="U1531" s="74" t="s">
        <v>9746</v>
      </c>
    </row>
    <row r="1532" spans="1:21" s="64" customFormat="1" hidden="1" outlineLevel="1">
      <c r="A1532" s="64" t="s">
        <v>12284</v>
      </c>
      <c r="D1532" s="64" t="s">
        <v>12285</v>
      </c>
      <c r="F1532" s="64" t="s">
        <v>4390</v>
      </c>
      <c r="G1532" s="64" t="s">
        <v>9602</v>
      </c>
      <c r="H1532" s="64" t="s">
        <v>655</v>
      </c>
      <c r="I1532" s="64">
        <v>22203</v>
      </c>
      <c r="J1532" s="64" t="s">
        <v>12286</v>
      </c>
      <c r="L1532" s="64">
        <v>7035449697</v>
      </c>
      <c r="M1532" s="64">
        <v>7039972678</v>
      </c>
      <c r="N1532" s="64" t="s">
        <v>12287</v>
      </c>
      <c r="O1532" s="64" t="s">
        <v>12288</v>
      </c>
      <c r="U1532" s="74" t="s">
        <v>12289</v>
      </c>
    </row>
    <row r="1533" spans="1:21" s="64" customFormat="1" hidden="1" outlineLevel="1">
      <c r="A1533" s="64" t="s">
        <v>12290</v>
      </c>
      <c r="D1533" s="64" t="s">
        <v>12291</v>
      </c>
      <c r="F1533" s="64" t="s">
        <v>5628</v>
      </c>
      <c r="G1533" s="64" t="s">
        <v>3547</v>
      </c>
      <c r="H1533" s="64" t="s">
        <v>3564</v>
      </c>
      <c r="I1533" s="64">
        <v>20850</v>
      </c>
      <c r="J1533" s="64" t="s">
        <v>12292</v>
      </c>
      <c r="L1533" s="64">
        <v>3018205885</v>
      </c>
      <c r="M1533" s="64">
        <v>2402389357</v>
      </c>
      <c r="N1533" s="64" t="s">
        <v>12293</v>
      </c>
      <c r="O1533" s="64" t="s">
        <v>12294</v>
      </c>
      <c r="U1533" s="74" t="s">
        <v>10257</v>
      </c>
    </row>
    <row r="1534" spans="1:21" s="64" customFormat="1" hidden="1" outlineLevel="1">
      <c r="A1534" s="64" t="s">
        <v>12295</v>
      </c>
      <c r="D1534" s="64" t="s">
        <v>12296</v>
      </c>
      <c r="F1534" s="64" t="s">
        <v>7627</v>
      </c>
      <c r="G1534" s="64" t="s">
        <v>9602</v>
      </c>
      <c r="H1534" s="64" t="s">
        <v>831</v>
      </c>
      <c r="I1534" s="64">
        <v>60173</v>
      </c>
      <c r="J1534" s="64" t="s">
        <v>12297</v>
      </c>
      <c r="L1534" s="64">
        <v>2242325091</v>
      </c>
      <c r="M1534" s="64">
        <v>8475946066</v>
      </c>
      <c r="N1534" s="64" t="s">
        <v>12298</v>
      </c>
      <c r="O1534" s="64" t="s">
        <v>12299</v>
      </c>
      <c r="U1534" s="74" t="s">
        <v>10742</v>
      </c>
    </row>
    <row r="1535" spans="1:21" s="64" customFormat="1" hidden="1" outlineLevel="1">
      <c r="A1535" s="64" t="s">
        <v>12300</v>
      </c>
      <c r="D1535" s="64" t="s">
        <v>12301</v>
      </c>
      <c r="F1535" s="64" t="s">
        <v>9696</v>
      </c>
      <c r="G1535" s="64" t="s">
        <v>3547</v>
      </c>
      <c r="H1535" s="64" t="s">
        <v>3564</v>
      </c>
      <c r="I1535" s="64">
        <v>20774</v>
      </c>
      <c r="J1535" s="64" t="s">
        <v>12302</v>
      </c>
      <c r="L1535" s="64">
        <v>3017857488</v>
      </c>
      <c r="N1535" s="64" t="s">
        <v>12303</v>
      </c>
      <c r="O1535" s="64" t="s">
        <v>12304</v>
      </c>
      <c r="U1535" s="74" t="s">
        <v>11625</v>
      </c>
    </row>
    <row r="1536" spans="1:21" s="64" customFormat="1" hidden="1" outlineLevel="1">
      <c r="A1536" s="64" t="s">
        <v>12305</v>
      </c>
      <c r="D1536" s="64" t="s">
        <v>12306</v>
      </c>
      <c r="F1536" s="64" t="s">
        <v>12307</v>
      </c>
      <c r="G1536" s="64" t="s">
        <v>9602</v>
      </c>
      <c r="H1536" s="64" t="s">
        <v>4297</v>
      </c>
      <c r="I1536" s="64">
        <v>17011</v>
      </c>
      <c r="J1536" s="64" t="s">
        <v>12308</v>
      </c>
      <c r="L1536" s="64">
        <v>7172148000</v>
      </c>
      <c r="M1536" s="64">
        <v>7172148004</v>
      </c>
      <c r="O1536" s="64" t="s">
        <v>12309</v>
      </c>
      <c r="U1536" s="74" t="s">
        <v>11817</v>
      </c>
    </row>
    <row r="1537" spans="1:21" s="64" customFormat="1" hidden="1" outlineLevel="1">
      <c r="A1537" s="64" t="s">
        <v>12310</v>
      </c>
      <c r="D1537" s="64" t="s">
        <v>3532</v>
      </c>
      <c r="F1537" s="64" t="s">
        <v>3555</v>
      </c>
      <c r="G1537" s="64" t="s">
        <v>9602</v>
      </c>
      <c r="H1537" s="64" t="s">
        <v>3566</v>
      </c>
      <c r="I1537" s="64">
        <v>36054</v>
      </c>
      <c r="J1537" s="64" t="s">
        <v>3599</v>
      </c>
      <c r="L1537" s="64">
        <v>3342901214</v>
      </c>
      <c r="M1537" s="64">
        <v>6782629954</v>
      </c>
      <c r="N1537" s="64" t="s">
        <v>12311</v>
      </c>
      <c r="O1537" s="64" t="s">
        <v>12312</v>
      </c>
      <c r="U1537" s="74" t="s">
        <v>12313</v>
      </c>
    </row>
    <row r="1538" spans="1:21" s="64" customFormat="1" hidden="1" outlineLevel="1">
      <c r="A1538" s="64" t="s">
        <v>12314</v>
      </c>
      <c r="D1538" s="64" t="s">
        <v>12315</v>
      </c>
      <c r="F1538" s="64" t="s">
        <v>9647</v>
      </c>
      <c r="G1538" s="64" t="s">
        <v>9634</v>
      </c>
      <c r="H1538" s="64" t="s">
        <v>3564</v>
      </c>
      <c r="I1538" s="64">
        <v>20759</v>
      </c>
      <c r="J1538" s="64" t="s">
        <v>12316</v>
      </c>
      <c r="L1538" s="64">
        <v>3017250925</v>
      </c>
      <c r="M1538" s="64">
        <v>2404591349</v>
      </c>
      <c r="N1538" s="64" t="s">
        <v>12317</v>
      </c>
      <c r="O1538" s="64" t="s">
        <v>12318</v>
      </c>
      <c r="U1538" s="74" t="s">
        <v>12319</v>
      </c>
    </row>
    <row r="1539" spans="1:21" s="64" customFormat="1" hidden="1" outlineLevel="1">
      <c r="A1539" s="64" t="s">
        <v>12109</v>
      </c>
      <c r="D1539" s="64" t="s">
        <v>12110</v>
      </c>
      <c r="F1539" s="64" t="s">
        <v>10127</v>
      </c>
      <c r="G1539" s="64" t="s">
        <v>9589</v>
      </c>
      <c r="H1539" s="64" t="s">
        <v>3564</v>
      </c>
      <c r="I1539" s="64">
        <v>20744</v>
      </c>
      <c r="J1539" s="64" t="s">
        <v>12111</v>
      </c>
      <c r="L1539" s="64">
        <v>3012923783</v>
      </c>
      <c r="M1539" s="64">
        <v>3012922363</v>
      </c>
      <c r="N1539" s="64" t="s">
        <v>12112</v>
      </c>
      <c r="O1539" s="64" t="s">
        <v>12113</v>
      </c>
      <c r="U1539" s="74" t="s">
        <v>12114</v>
      </c>
    </row>
    <row r="1540" spans="1:21" s="64" customFormat="1" hidden="1" outlineLevel="1">
      <c r="A1540" s="64" t="s">
        <v>12320</v>
      </c>
      <c r="D1540" s="64" t="s">
        <v>12321</v>
      </c>
      <c r="F1540" s="64" t="s">
        <v>5628</v>
      </c>
      <c r="G1540" s="64" t="s">
        <v>3547</v>
      </c>
      <c r="H1540" s="64" t="s">
        <v>3564</v>
      </c>
      <c r="I1540" s="64">
        <v>20850</v>
      </c>
      <c r="J1540" s="64" t="s">
        <v>12322</v>
      </c>
      <c r="L1540" s="64">
        <v>2404530688</v>
      </c>
      <c r="M1540" s="64">
        <v>2404530188</v>
      </c>
      <c r="N1540" s="64" t="s">
        <v>12323</v>
      </c>
      <c r="O1540" s="64" t="s">
        <v>12324</v>
      </c>
      <c r="U1540" s="74" t="s">
        <v>12325</v>
      </c>
    </row>
    <row r="1541" spans="1:21" s="64" customFormat="1" hidden="1" outlineLevel="1">
      <c r="A1541" s="64" t="s">
        <v>12326</v>
      </c>
      <c r="D1541" s="64" t="s">
        <v>12327</v>
      </c>
      <c r="F1541" s="64" t="s">
        <v>10049</v>
      </c>
      <c r="G1541" s="64" t="s">
        <v>9589</v>
      </c>
      <c r="H1541" s="64" t="s">
        <v>3564</v>
      </c>
      <c r="I1541" s="64">
        <v>20735</v>
      </c>
      <c r="J1541" s="64" t="s">
        <v>12328</v>
      </c>
      <c r="L1541" s="64">
        <v>3018779150</v>
      </c>
      <c r="M1541" s="64">
        <v>3018779292</v>
      </c>
      <c r="N1541" s="64" t="s">
        <v>12329</v>
      </c>
      <c r="O1541" s="64" t="s">
        <v>12330</v>
      </c>
      <c r="U1541" s="74" t="s">
        <v>12331</v>
      </c>
    </row>
    <row r="1542" spans="1:21" s="64" customFormat="1" hidden="1" outlineLevel="1">
      <c r="A1542" s="64" t="s">
        <v>12332</v>
      </c>
      <c r="D1542" s="64" t="s">
        <v>12333</v>
      </c>
      <c r="F1542" s="64" t="s">
        <v>3493</v>
      </c>
      <c r="G1542" s="64" t="s">
        <v>9602</v>
      </c>
      <c r="H1542" s="64" t="s">
        <v>5968</v>
      </c>
      <c r="I1542" s="64">
        <v>20002</v>
      </c>
      <c r="J1542" s="64" t="s">
        <v>12334</v>
      </c>
      <c r="L1542" s="64">
        <v>2026188131</v>
      </c>
      <c r="M1542" s="64">
        <v>7035279315</v>
      </c>
      <c r="N1542" s="64" t="s">
        <v>12335</v>
      </c>
      <c r="O1542" s="64" t="s">
        <v>12336</v>
      </c>
      <c r="U1542" s="74" t="s">
        <v>12337</v>
      </c>
    </row>
    <row r="1543" spans="1:21" s="64" customFormat="1" hidden="1" outlineLevel="1">
      <c r="A1543" s="64" t="s">
        <v>12338</v>
      </c>
      <c r="D1543" s="64" t="s">
        <v>12339</v>
      </c>
      <c r="F1543" s="64" t="s">
        <v>12340</v>
      </c>
      <c r="G1543" s="64" t="s">
        <v>9602</v>
      </c>
      <c r="H1543" s="64" t="s">
        <v>643</v>
      </c>
      <c r="I1543" s="64">
        <v>7306</v>
      </c>
      <c r="J1543" s="64" t="s">
        <v>12341</v>
      </c>
      <c r="L1543" s="64">
        <v>2016807158</v>
      </c>
      <c r="M1543" s="64">
        <v>2015950534</v>
      </c>
      <c r="N1543" s="64" t="s">
        <v>12342</v>
      </c>
      <c r="O1543" s="64" t="s">
        <v>12343</v>
      </c>
      <c r="U1543" s="74" t="s">
        <v>12344</v>
      </c>
    </row>
    <row r="1544" spans="1:21" s="64" customFormat="1" hidden="1" outlineLevel="1">
      <c r="A1544" s="64" t="s">
        <v>12345</v>
      </c>
      <c r="D1544" s="64" t="s">
        <v>12346</v>
      </c>
      <c r="F1544" s="64" t="s">
        <v>9749</v>
      </c>
      <c r="G1544" s="64" t="s">
        <v>9589</v>
      </c>
      <c r="H1544" s="64" t="s">
        <v>3564</v>
      </c>
      <c r="I1544" s="64">
        <v>20721</v>
      </c>
      <c r="J1544" s="64" t="s">
        <v>12347</v>
      </c>
      <c r="L1544" s="64">
        <v>2403087100</v>
      </c>
      <c r="M1544" s="64">
        <v>2403087100</v>
      </c>
      <c r="N1544" s="64" t="s">
        <v>12348</v>
      </c>
      <c r="O1544" s="64" t="s">
        <v>12349</v>
      </c>
      <c r="U1544" s="74" t="s">
        <v>11817</v>
      </c>
    </row>
    <row r="1545" spans="1:21" s="64" customFormat="1" hidden="1" outlineLevel="1">
      <c r="A1545" s="64" t="s">
        <v>12350</v>
      </c>
      <c r="D1545" s="64" t="s">
        <v>12351</v>
      </c>
      <c r="F1545" s="64" t="s">
        <v>3493</v>
      </c>
      <c r="G1545" s="64" t="s">
        <v>9602</v>
      </c>
      <c r="H1545" s="64" t="s">
        <v>5968</v>
      </c>
      <c r="I1545" s="64">
        <v>20036</v>
      </c>
      <c r="J1545" s="64" t="s">
        <v>12352</v>
      </c>
      <c r="L1545" s="64">
        <v>2027227981</v>
      </c>
      <c r="M1545" s="64">
        <v>2027227982</v>
      </c>
      <c r="N1545" s="64" t="s">
        <v>12353</v>
      </c>
      <c r="O1545" s="64" t="s">
        <v>12354</v>
      </c>
      <c r="U1545" s="74" t="s">
        <v>12355</v>
      </c>
    </row>
    <row r="1546" spans="1:21" s="64" customFormat="1" hidden="1" outlineLevel="1">
      <c r="A1546" s="64" t="s">
        <v>12356</v>
      </c>
      <c r="D1546" s="64" t="s">
        <v>12357</v>
      </c>
      <c r="F1546" s="64" t="s">
        <v>9660</v>
      </c>
      <c r="G1546" s="64" t="s">
        <v>9589</v>
      </c>
      <c r="H1546" s="64" t="s">
        <v>3564</v>
      </c>
      <c r="I1546" s="64">
        <v>20742</v>
      </c>
      <c r="J1546" s="64" t="s">
        <v>12358</v>
      </c>
      <c r="L1546" s="64">
        <v>3015761010</v>
      </c>
      <c r="M1546" s="64">
        <v>3016846040</v>
      </c>
      <c r="N1546" s="64" t="s">
        <v>12359</v>
      </c>
      <c r="O1546" s="64" t="s">
        <v>12360</v>
      </c>
      <c r="U1546" s="74" t="s">
        <v>12361</v>
      </c>
    </row>
    <row r="1547" spans="1:21" s="64" customFormat="1" hidden="1" outlineLevel="1">
      <c r="A1547" s="64" t="s">
        <v>12362</v>
      </c>
      <c r="D1547" s="64" t="s">
        <v>12363</v>
      </c>
      <c r="F1547" s="64" t="s">
        <v>5628</v>
      </c>
      <c r="G1547" s="64" t="s">
        <v>3547</v>
      </c>
      <c r="H1547" s="64" t="s">
        <v>3564</v>
      </c>
      <c r="I1547" s="64">
        <v>20850</v>
      </c>
      <c r="J1547" s="64" t="s">
        <v>12364</v>
      </c>
      <c r="L1547" s="64">
        <v>3019903700</v>
      </c>
      <c r="M1547" s="64">
        <v>2402389778</v>
      </c>
      <c r="N1547" s="64" t="s">
        <v>12365</v>
      </c>
      <c r="O1547" s="64" t="s">
        <v>12366</v>
      </c>
      <c r="U1547" s="74" t="s">
        <v>12367</v>
      </c>
    </row>
    <row r="1548" spans="1:21" s="64" customFormat="1" hidden="1" outlineLevel="1">
      <c r="A1548" s="64" t="s">
        <v>12368</v>
      </c>
      <c r="D1548" s="64" t="s">
        <v>12369</v>
      </c>
      <c r="F1548" s="64" t="s">
        <v>9953</v>
      </c>
      <c r="G1548" s="64" t="s">
        <v>9597</v>
      </c>
      <c r="H1548" s="64" t="s">
        <v>3564</v>
      </c>
      <c r="I1548" s="64">
        <v>21108</v>
      </c>
      <c r="J1548" s="64" t="s">
        <v>12370</v>
      </c>
      <c r="L1548" s="64">
        <v>4104215370</v>
      </c>
      <c r="M1548" s="64">
        <v>4104215959</v>
      </c>
      <c r="N1548" s="64" t="s">
        <v>12371</v>
      </c>
      <c r="O1548" s="64" t="s">
        <v>12372</v>
      </c>
      <c r="U1548" s="74" t="s">
        <v>10124</v>
      </c>
    </row>
    <row r="1549" spans="1:21" s="64" customFormat="1" hidden="1" outlineLevel="1">
      <c r="A1549" s="64" t="s">
        <v>12373</v>
      </c>
      <c r="D1549" s="64" t="s">
        <v>12374</v>
      </c>
      <c r="F1549" s="64" t="s">
        <v>5625</v>
      </c>
      <c r="G1549" s="64" t="s">
        <v>9634</v>
      </c>
      <c r="H1549" s="64" t="s">
        <v>3564</v>
      </c>
      <c r="I1549" s="64">
        <v>21042</v>
      </c>
      <c r="J1549" s="64" t="s">
        <v>12375</v>
      </c>
      <c r="L1549" s="64">
        <v>4438513651</v>
      </c>
      <c r="N1549" s="64" t="s">
        <v>12376</v>
      </c>
      <c r="O1549" s="64" t="s">
        <v>12377</v>
      </c>
      <c r="U1549" s="74" t="s">
        <v>12378</v>
      </c>
    </row>
    <row r="1550" spans="1:21" s="64" customFormat="1" hidden="1" outlineLevel="1">
      <c r="A1550" s="64" t="s">
        <v>12379</v>
      </c>
      <c r="D1550" s="64" t="s">
        <v>12380</v>
      </c>
      <c r="F1550" s="64" t="s">
        <v>4343</v>
      </c>
      <c r="G1550" s="64" t="s">
        <v>9784</v>
      </c>
      <c r="H1550" s="64" t="s">
        <v>3564</v>
      </c>
      <c r="I1550" s="64">
        <v>21202</v>
      </c>
      <c r="J1550" s="64" t="s">
        <v>12381</v>
      </c>
      <c r="L1550" s="64">
        <v>4105763000</v>
      </c>
      <c r="M1550" s="64">
        <v>4105766868</v>
      </c>
      <c r="N1550" s="64" t="s">
        <v>12382</v>
      </c>
      <c r="O1550" s="64" t="s">
        <v>12383</v>
      </c>
      <c r="U1550" s="74" t="s">
        <v>12384</v>
      </c>
    </row>
    <row r="1551" spans="1:21" s="64" customFormat="1" hidden="1" outlineLevel="1">
      <c r="A1551" s="64" t="s">
        <v>12385</v>
      </c>
      <c r="D1551" s="64" t="s">
        <v>12386</v>
      </c>
      <c r="F1551" s="64" t="s">
        <v>9716</v>
      </c>
      <c r="G1551" s="64" t="s">
        <v>9589</v>
      </c>
      <c r="H1551" s="64" t="s">
        <v>3564</v>
      </c>
      <c r="I1551" s="64">
        <v>20721</v>
      </c>
      <c r="J1551" s="64" t="s">
        <v>12387</v>
      </c>
      <c r="L1551" s="64">
        <v>3012498197</v>
      </c>
      <c r="M1551" s="64">
        <v>3012498198</v>
      </c>
      <c r="N1551" s="64" t="s">
        <v>12388</v>
      </c>
      <c r="O1551" s="64" t="s">
        <v>12389</v>
      </c>
      <c r="U1551" s="74" t="s">
        <v>12390</v>
      </c>
    </row>
    <row r="1552" spans="1:21" s="64" customFormat="1" hidden="1" outlineLevel="1">
      <c r="A1552" s="64" t="s">
        <v>12391</v>
      </c>
      <c r="D1552" s="64" t="s">
        <v>12392</v>
      </c>
      <c r="F1552" s="64" t="s">
        <v>4343</v>
      </c>
      <c r="G1552" s="64" t="s">
        <v>9784</v>
      </c>
      <c r="H1552" s="64" t="s">
        <v>3564</v>
      </c>
      <c r="I1552" s="64">
        <v>21215</v>
      </c>
      <c r="J1552" s="64" t="s">
        <v>12393</v>
      </c>
      <c r="L1552" s="64">
        <v>4107289104</v>
      </c>
      <c r="M1552" s="64">
        <v>4107289106</v>
      </c>
      <c r="N1552" s="64" t="s">
        <v>12394</v>
      </c>
      <c r="O1552" s="64" t="s">
        <v>12395</v>
      </c>
      <c r="U1552" s="74" t="s">
        <v>12396</v>
      </c>
    </row>
    <row r="1553" spans="1:21" s="64" customFormat="1" hidden="1" outlineLevel="1">
      <c r="A1553" s="64" t="s">
        <v>12397</v>
      </c>
      <c r="D1553" s="64" t="s">
        <v>12398</v>
      </c>
      <c r="F1553" s="64" t="s">
        <v>6763</v>
      </c>
      <c r="G1553" s="64" t="s">
        <v>9602</v>
      </c>
      <c r="H1553" s="64" t="s">
        <v>655</v>
      </c>
      <c r="I1553" s="64">
        <v>20151</v>
      </c>
      <c r="J1553" s="64" t="s">
        <v>12399</v>
      </c>
      <c r="L1553" s="64">
        <v>7033424282</v>
      </c>
      <c r="M1553" s="64">
        <v>7039619958</v>
      </c>
      <c r="N1553" s="64" t="s">
        <v>12400</v>
      </c>
      <c r="O1553" s="64" t="s">
        <v>12401</v>
      </c>
      <c r="U1553" s="74" t="s">
        <v>9631</v>
      </c>
    </row>
    <row r="1554" spans="1:21" s="64" customFormat="1" hidden="1" outlineLevel="1">
      <c r="A1554" s="64" t="s">
        <v>12402</v>
      </c>
      <c r="D1554" s="64" t="s">
        <v>12403</v>
      </c>
      <c r="F1554" s="64" t="s">
        <v>10103</v>
      </c>
      <c r="G1554" s="64" t="s">
        <v>4343</v>
      </c>
      <c r="H1554" s="64" t="s">
        <v>3564</v>
      </c>
      <c r="I1554" s="64">
        <v>21228</v>
      </c>
      <c r="J1554" s="64" t="s">
        <v>12404</v>
      </c>
      <c r="L1554" s="64">
        <v>3018054355</v>
      </c>
      <c r="M1554" s="64">
        <v>3015608899</v>
      </c>
      <c r="N1554" s="64" t="s">
        <v>12405</v>
      </c>
      <c r="O1554" s="64" t="s">
        <v>12406</v>
      </c>
      <c r="U1554" s="74" t="s">
        <v>12407</v>
      </c>
    </row>
    <row r="1555" spans="1:21" s="64" customFormat="1" hidden="1" outlineLevel="1">
      <c r="A1555" s="64" t="s">
        <v>12408</v>
      </c>
      <c r="D1555" s="64" t="s">
        <v>12409</v>
      </c>
      <c r="F1555" s="64" t="s">
        <v>9684</v>
      </c>
      <c r="G1555" s="64" t="s">
        <v>3547</v>
      </c>
      <c r="H1555" s="64" t="s">
        <v>3564</v>
      </c>
      <c r="I1555" s="64">
        <v>20914</v>
      </c>
      <c r="J1555" s="64" t="s">
        <v>12410</v>
      </c>
      <c r="L1555" s="64">
        <v>3016227995</v>
      </c>
      <c r="M1555" s="64">
        <v>3016227998</v>
      </c>
      <c r="N1555" s="64" t="s">
        <v>12411</v>
      </c>
      <c r="O1555" s="64" t="s">
        <v>12412</v>
      </c>
      <c r="U1555" s="74" t="s">
        <v>12413</v>
      </c>
    </row>
    <row r="1556" spans="1:21" s="64" customFormat="1" hidden="1" outlineLevel="1">
      <c r="A1556" s="64" t="s">
        <v>12414</v>
      </c>
      <c r="D1556" s="64" t="s">
        <v>12415</v>
      </c>
      <c r="F1556" s="64" t="s">
        <v>7699</v>
      </c>
      <c r="G1556" s="64" t="s">
        <v>9602</v>
      </c>
      <c r="H1556" s="64" t="s">
        <v>655</v>
      </c>
      <c r="I1556" s="64">
        <v>23113</v>
      </c>
      <c r="J1556" s="64" t="s">
        <v>12416</v>
      </c>
      <c r="L1556" s="64">
        <v>8043791800</v>
      </c>
      <c r="M1556" s="64">
        <v>8043793414</v>
      </c>
      <c r="N1556" s="64" t="s">
        <v>12417</v>
      </c>
      <c r="O1556" s="64" t="s">
        <v>12418</v>
      </c>
      <c r="U1556" s="74" t="s">
        <v>9982</v>
      </c>
    </row>
    <row r="1557" spans="1:21" s="64" customFormat="1" hidden="1" outlineLevel="1">
      <c r="A1557" s="64" t="s">
        <v>12419</v>
      </c>
      <c r="D1557" s="64" t="s">
        <v>12420</v>
      </c>
      <c r="F1557" s="64" t="s">
        <v>9924</v>
      </c>
      <c r="G1557" s="64" t="s">
        <v>9589</v>
      </c>
      <c r="H1557" s="64" t="s">
        <v>3564</v>
      </c>
      <c r="I1557" s="64">
        <v>20716</v>
      </c>
      <c r="J1557" s="64" t="s">
        <v>12421</v>
      </c>
      <c r="L1557" s="64">
        <v>2403507351</v>
      </c>
      <c r="M1557" s="64">
        <v>3012491567</v>
      </c>
      <c r="N1557" s="64" t="s">
        <v>12422</v>
      </c>
      <c r="O1557" s="64" t="s">
        <v>12423</v>
      </c>
      <c r="U1557" s="74" t="s">
        <v>12424</v>
      </c>
    </row>
    <row r="1558" spans="1:21" s="64" customFormat="1" hidden="1" outlineLevel="1">
      <c r="A1558" s="64" t="s">
        <v>12425</v>
      </c>
      <c r="D1558" s="64" t="s">
        <v>12426</v>
      </c>
      <c r="F1558" s="64" t="s">
        <v>5628</v>
      </c>
      <c r="G1558" s="64" t="s">
        <v>3547</v>
      </c>
      <c r="H1558" s="64" t="s">
        <v>3564</v>
      </c>
      <c r="I1558" s="64">
        <v>20852</v>
      </c>
      <c r="J1558" s="64" t="s">
        <v>12427</v>
      </c>
      <c r="L1558" s="64">
        <v>3015760470</v>
      </c>
      <c r="M1558" s="64">
        <v>3015764113</v>
      </c>
      <c r="N1558" s="64" t="s">
        <v>12428</v>
      </c>
      <c r="O1558" s="64" t="s">
        <v>12429</v>
      </c>
      <c r="U1558" s="74" t="s">
        <v>12430</v>
      </c>
    </row>
    <row r="1559" spans="1:21" s="64" customFormat="1" hidden="1" outlineLevel="1">
      <c r="A1559" s="64" t="s">
        <v>12431</v>
      </c>
      <c r="D1559" s="64" t="s">
        <v>12432</v>
      </c>
      <c r="F1559" s="64" t="s">
        <v>3493</v>
      </c>
      <c r="G1559" s="64" t="s">
        <v>9602</v>
      </c>
      <c r="H1559" s="64" t="s">
        <v>5968</v>
      </c>
      <c r="I1559" s="64">
        <v>20005</v>
      </c>
      <c r="J1559" s="64" t="s">
        <v>12433</v>
      </c>
      <c r="L1559" s="64">
        <v>2025686300</v>
      </c>
      <c r="M1559" s="64">
        <v>2025686301</v>
      </c>
      <c r="N1559" s="64" t="s">
        <v>12434</v>
      </c>
      <c r="O1559" s="64" t="s">
        <v>12435</v>
      </c>
      <c r="U1559" s="74" t="s">
        <v>12436</v>
      </c>
    </row>
    <row r="1560" spans="1:21" s="64" customFormat="1" hidden="1" outlineLevel="1">
      <c r="A1560" s="64" t="s">
        <v>12437</v>
      </c>
      <c r="D1560" s="64" t="s">
        <v>12438</v>
      </c>
      <c r="F1560" s="64" t="s">
        <v>10510</v>
      </c>
      <c r="G1560" s="64" t="s">
        <v>9634</v>
      </c>
      <c r="H1560" s="64" t="s">
        <v>3564</v>
      </c>
      <c r="I1560" s="64">
        <v>21075</v>
      </c>
      <c r="J1560" s="64" t="s">
        <v>12439</v>
      </c>
      <c r="L1560" s="64">
        <v>4107820476</v>
      </c>
      <c r="M1560" s="64">
        <v>8668120408</v>
      </c>
      <c r="N1560" s="64" t="s">
        <v>12440</v>
      </c>
      <c r="O1560" s="64" t="s">
        <v>12441</v>
      </c>
      <c r="U1560" s="74" t="s">
        <v>12442</v>
      </c>
    </row>
    <row r="1561" spans="1:21" s="64" customFormat="1" hidden="1" outlineLevel="1">
      <c r="A1561" s="64" t="s">
        <v>12443</v>
      </c>
      <c r="D1561" s="64" t="s">
        <v>12444</v>
      </c>
      <c r="F1561" s="64" t="s">
        <v>3493</v>
      </c>
      <c r="G1561" s="64" t="s">
        <v>9602</v>
      </c>
      <c r="H1561" s="64" t="s">
        <v>5968</v>
      </c>
      <c r="I1561" s="64">
        <v>20002</v>
      </c>
      <c r="J1561" s="64" t="s">
        <v>12445</v>
      </c>
      <c r="L1561" s="64">
        <v>2025279595</v>
      </c>
      <c r="M1561" s="64">
        <v>2022801085</v>
      </c>
      <c r="N1561" s="64" t="s">
        <v>12446</v>
      </c>
      <c r="O1561" s="64" t="s">
        <v>12447</v>
      </c>
      <c r="U1561" s="74" t="s">
        <v>12448</v>
      </c>
    </row>
    <row r="1562" spans="1:21" s="64" customFormat="1" hidden="1" outlineLevel="1">
      <c r="A1562" s="64" t="s">
        <v>12449</v>
      </c>
      <c r="D1562" s="64" t="s">
        <v>12450</v>
      </c>
      <c r="F1562" s="64" t="s">
        <v>5653</v>
      </c>
      <c r="G1562" s="64" t="s">
        <v>3547</v>
      </c>
      <c r="H1562" s="64" t="s">
        <v>3564</v>
      </c>
      <c r="I1562" s="64">
        <v>20906</v>
      </c>
      <c r="J1562" s="64" t="s">
        <v>12451</v>
      </c>
      <c r="L1562" s="64">
        <v>3015985499</v>
      </c>
      <c r="N1562" s="64" t="s">
        <v>12452</v>
      </c>
      <c r="O1562" s="64" t="s">
        <v>12453</v>
      </c>
      <c r="U1562" s="74" t="s">
        <v>9963</v>
      </c>
    </row>
    <row r="1563" spans="1:21" s="64" customFormat="1" hidden="1" outlineLevel="1">
      <c r="A1563" s="64" t="s">
        <v>12454</v>
      </c>
      <c r="D1563" s="64" t="s">
        <v>12455</v>
      </c>
      <c r="F1563" s="64" t="s">
        <v>9749</v>
      </c>
      <c r="G1563" s="64" t="s">
        <v>9589</v>
      </c>
      <c r="H1563" s="64" t="s">
        <v>3564</v>
      </c>
      <c r="I1563" s="64">
        <v>20774</v>
      </c>
      <c r="J1563" s="64" t="s">
        <v>12456</v>
      </c>
      <c r="L1563" s="64">
        <v>3015319701</v>
      </c>
      <c r="M1563" s="64">
        <v>3015319722</v>
      </c>
      <c r="N1563" s="64" t="s">
        <v>12457</v>
      </c>
      <c r="O1563" s="64" t="s">
        <v>12458</v>
      </c>
      <c r="U1563" s="74" t="s">
        <v>12459</v>
      </c>
    </row>
    <row r="1564" spans="1:21" s="64" customFormat="1" hidden="1" outlineLevel="1">
      <c r="A1564" s="64" t="s">
        <v>12460</v>
      </c>
      <c r="D1564" s="64" t="s">
        <v>12461</v>
      </c>
      <c r="F1564" s="64" t="s">
        <v>10096</v>
      </c>
      <c r="G1564" s="64" t="s">
        <v>9589</v>
      </c>
      <c r="H1564" s="64" t="s">
        <v>3564</v>
      </c>
      <c r="I1564" s="64">
        <v>20706</v>
      </c>
      <c r="J1564" s="64" t="s">
        <v>12462</v>
      </c>
      <c r="L1564" s="64">
        <v>3016729489</v>
      </c>
      <c r="U1564" s="74" t="s">
        <v>10075</v>
      </c>
    </row>
    <row r="1565" spans="1:21" s="64" customFormat="1" hidden="1" outlineLevel="1">
      <c r="A1565" s="64" t="s">
        <v>12463</v>
      </c>
      <c r="D1565" s="64" t="s">
        <v>12464</v>
      </c>
      <c r="F1565" s="64" t="s">
        <v>12221</v>
      </c>
      <c r="G1565" s="64" t="s">
        <v>9589</v>
      </c>
      <c r="H1565" s="64" t="s">
        <v>3564</v>
      </c>
      <c r="I1565" s="64">
        <v>20769</v>
      </c>
      <c r="J1565" s="64" t="s">
        <v>12465</v>
      </c>
      <c r="L1565" s="64">
        <v>2408889631</v>
      </c>
      <c r="M1565" s="64">
        <v>2405542230</v>
      </c>
      <c r="N1565" s="64" t="s">
        <v>12466</v>
      </c>
      <c r="O1565" s="64" t="s">
        <v>12467</v>
      </c>
      <c r="U1565" s="74" t="s">
        <v>12468</v>
      </c>
    </row>
    <row r="1566" spans="1:21" s="64" customFormat="1" hidden="1" outlineLevel="1">
      <c r="A1566" s="64" t="s">
        <v>12469</v>
      </c>
      <c r="D1566" s="64" t="s">
        <v>12470</v>
      </c>
      <c r="F1566" s="64" t="s">
        <v>10510</v>
      </c>
      <c r="G1566" s="64" t="s">
        <v>9634</v>
      </c>
      <c r="H1566" s="64" t="s">
        <v>3564</v>
      </c>
      <c r="I1566" s="64">
        <v>21075</v>
      </c>
      <c r="J1566" s="64" t="s">
        <v>12471</v>
      </c>
      <c r="L1566" s="64">
        <v>2402800900</v>
      </c>
      <c r="N1566" s="64" t="s">
        <v>12472</v>
      </c>
      <c r="O1566" s="64" t="s">
        <v>12473</v>
      </c>
      <c r="U1566" s="74" t="s">
        <v>12474</v>
      </c>
    </row>
    <row r="1567" spans="1:21" s="64" customFormat="1" hidden="1" outlineLevel="1">
      <c r="A1567" s="64" t="s">
        <v>12475</v>
      </c>
      <c r="D1567" s="64" t="s">
        <v>12476</v>
      </c>
      <c r="F1567" s="64" t="s">
        <v>12477</v>
      </c>
      <c r="G1567" s="64" t="s">
        <v>9597</v>
      </c>
      <c r="H1567" s="64" t="s">
        <v>3564</v>
      </c>
      <c r="I1567" s="64">
        <v>20794</v>
      </c>
      <c r="J1567" s="64" t="s">
        <v>12478</v>
      </c>
      <c r="L1567" s="64">
        <v>4436203340</v>
      </c>
      <c r="N1567" s="64" t="s">
        <v>12479</v>
      </c>
      <c r="O1567" s="64" t="s">
        <v>12480</v>
      </c>
      <c r="U1567" s="74" t="s">
        <v>9878</v>
      </c>
    </row>
    <row r="1568" spans="1:21" s="64" customFormat="1" hidden="1" outlineLevel="1">
      <c r="A1568" s="64" t="s">
        <v>12481</v>
      </c>
      <c r="D1568" s="64" t="s">
        <v>12482</v>
      </c>
      <c r="F1568" s="64" t="s">
        <v>9924</v>
      </c>
      <c r="G1568" s="64" t="s">
        <v>9589</v>
      </c>
      <c r="H1568" s="64" t="s">
        <v>3564</v>
      </c>
      <c r="I1568" s="64">
        <v>20721</v>
      </c>
      <c r="J1568" s="64" t="s">
        <v>12483</v>
      </c>
      <c r="L1568" s="64">
        <v>3013908485</v>
      </c>
      <c r="M1568" s="64">
        <v>3013908486</v>
      </c>
      <c r="N1568" s="64" t="s">
        <v>12484</v>
      </c>
      <c r="O1568" s="64" t="s">
        <v>12485</v>
      </c>
      <c r="U1568" s="74" t="s">
        <v>12252</v>
      </c>
    </row>
    <row r="1569" spans="1:21" s="64" customFormat="1" hidden="1" outlineLevel="1">
      <c r="A1569" s="64" t="s">
        <v>12486</v>
      </c>
      <c r="D1569" s="64" t="s">
        <v>12487</v>
      </c>
      <c r="F1569" s="64" t="s">
        <v>10816</v>
      </c>
      <c r="G1569" s="64" t="s">
        <v>9602</v>
      </c>
      <c r="H1569" s="64" t="s">
        <v>655</v>
      </c>
      <c r="I1569" s="64">
        <v>20190</v>
      </c>
      <c r="J1569" s="64" t="s">
        <v>12488</v>
      </c>
      <c r="L1569" s="64">
        <v>7034639764</v>
      </c>
      <c r="M1569" s="64">
        <v>8663125440</v>
      </c>
      <c r="N1569" s="64" t="s">
        <v>12489</v>
      </c>
      <c r="O1569" s="64" t="s">
        <v>12490</v>
      </c>
      <c r="U1569" s="74" t="s">
        <v>9606</v>
      </c>
    </row>
    <row r="1570" spans="1:21" s="64" customFormat="1" hidden="1" outlineLevel="1">
      <c r="A1570" s="64" t="s">
        <v>12491</v>
      </c>
      <c r="D1570" s="64" t="s">
        <v>12492</v>
      </c>
      <c r="F1570" s="64" t="s">
        <v>7703</v>
      </c>
      <c r="G1570" s="64" t="s">
        <v>9628</v>
      </c>
      <c r="H1570" s="64" t="s">
        <v>3564</v>
      </c>
      <c r="I1570" s="64">
        <v>20602</v>
      </c>
      <c r="J1570" s="64" t="s">
        <v>12493</v>
      </c>
      <c r="L1570" s="64">
        <v>3012346292</v>
      </c>
      <c r="M1570" s="64">
        <v>3012346293</v>
      </c>
      <c r="N1570" s="64" t="s">
        <v>12494</v>
      </c>
      <c r="O1570" s="64" t="s">
        <v>12495</v>
      </c>
      <c r="U1570" s="74" t="s">
        <v>9671</v>
      </c>
    </row>
    <row r="1571" spans="1:21" s="64" customFormat="1" hidden="1" outlineLevel="1">
      <c r="A1571" s="64" t="s">
        <v>12496</v>
      </c>
      <c r="D1571" s="64" t="s">
        <v>12497</v>
      </c>
      <c r="F1571" s="64" t="s">
        <v>10049</v>
      </c>
      <c r="G1571" s="64" t="s">
        <v>9589</v>
      </c>
      <c r="H1571" s="64" t="s">
        <v>3564</v>
      </c>
      <c r="I1571" s="64">
        <v>20735</v>
      </c>
      <c r="J1571" s="64" t="s">
        <v>12498</v>
      </c>
      <c r="L1571" s="64">
        <v>3018778114</v>
      </c>
      <c r="M1571" s="64">
        <v>3018777973</v>
      </c>
      <c r="N1571" s="64" t="s">
        <v>12499</v>
      </c>
      <c r="O1571" s="64" t="s">
        <v>12500</v>
      </c>
      <c r="U1571" s="74" t="s">
        <v>12501</v>
      </c>
    </row>
    <row r="1572" spans="1:21" s="64" customFormat="1" hidden="1" outlineLevel="1">
      <c r="A1572" s="64" t="s">
        <v>12502</v>
      </c>
      <c r="D1572" s="64" t="s">
        <v>12503</v>
      </c>
      <c r="F1572" s="64" t="s">
        <v>10096</v>
      </c>
      <c r="G1572" s="64" t="s">
        <v>9589</v>
      </c>
      <c r="H1572" s="64" t="s">
        <v>3564</v>
      </c>
      <c r="I1572" s="64">
        <v>20706</v>
      </c>
      <c r="J1572" s="64" t="s">
        <v>12504</v>
      </c>
      <c r="L1572" s="64">
        <v>3013060790</v>
      </c>
      <c r="M1572" s="64">
        <v>7202473698</v>
      </c>
      <c r="N1572" s="64" t="s">
        <v>12505</v>
      </c>
      <c r="O1572" s="64" t="s">
        <v>12506</v>
      </c>
      <c r="U1572" s="74" t="s">
        <v>12507</v>
      </c>
    </row>
    <row r="1573" spans="1:21" s="64" customFormat="1" hidden="1" outlineLevel="1">
      <c r="A1573" s="64" t="s">
        <v>12508</v>
      </c>
      <c r="D1573" s="64" t="s">
        <v>12509</v>
      </c>
      <c r="F1573" s="64" t="s">
        <v>9696</v>
      </c>
      <c r="G1573" s="64" t="s">
        <v>9589</v>
      </c>
      <c r="H1573" s="64" t="s">
        <v>3564</v>
      </c>
      <c r="I1573" s="64">
        <v>20774</v>
      </c>
      <c r="J1573" s="64" t="s">
        <v>12510</v>
      </c>
      <c r="L1573" s="64">
        <v>3017048511</v>
      </c>
      <c r="M1573" s="64">
        <v>3016270313</v>
      </c>
      <c r="N1573" s="64" t="s">
        <v>12511</v>
      </c>
      <c r="U1573" s="74" t="s">
        <v>12512</v>
      </c>
    </row>
    <row r="1574" spans="1:21" s="64" customFormat="1" hidden="1" outlineLevel="1">
      <c r="A1574" s="64" t="s">
        <v>12513</v>
      </c>
      <c r="D1574" s="64" t="s">
        <v>12514</v>
      </c>
      <c r="F1574" s="64" t="s">
        <v>3546</v>
      </c>
      <c r="G1574" s="64" t="s">
        <v>3547</v>
      </c>
      <c r="H1574" s="64" t="s">
        <v>3564</v>
      </c>
      <c r="I1574" s="64">
        <v>20876</v>
      </c>
      <c r="J1574" s="64" t="s">
        <v>12515</v>
      </c>
      <c r="L1574" s="64">
        <v>2404266023</v>
      </c>
      <c r="M1574" s="64">
        <v>2406863553</v>
      </c>
      <c r="N1574" s="64" t="s">
        <v>12516</v>
      </c>
      <c r="O1574" s="64" t="s">
        <v>12517</v>
      </c>
      <c r="U1574" s="74" t="s">
        <v>9878</v>
      </c>
    </row>
    <row r="1575" spans="1:21" s="64" customFormat="1" hidden="1" outlineLevel="1">
      <c r="A1575" s="64" t="s">
        <v>12518</v>
      </c>
      <c r="D1575" s="64" t="s">
        <v>12519</v>
      </c>
      <c r="F1575" s="64" t="s">
        <v>5628</v>
      </c>
      <c r="G1575" s="64" t="s">
        <v>3547</v>
      </c>
      <c r="H1575" s="64" t="s">
        <v>3564</v>
      </c>
      <c r="I1575" s="64">
        <v>20852</v>
      </c>
      <c r="J1575" s="64" t="s">
        <v>12520</v>
      </c>
      <c r="L1575" s="64">
        <v>3012994508</v>
      </c>
      <c r="M1575" s="64">
        <v>3012994509</v>
      </c>
      <c r="N1575" s="64" t="s">
        <v>12521</v>
      </c>
      <c r="O1575" s="64" t="s">
        <v>12522</v>
      </c>
      <c r="U1575" s="74" t="s">
        <v>12523</v>
      </c>
    </row>
    <row r="1576" spans="1:21" s="64" customFormat="1" hidden="1" outlineLevel="1">
      <c r="A1576" s="64" t="s">
        <v>12524</v>
      </c>
      <c r="D1576" s="64" t="s">
        <v>12525</v>
      </c>
      <c r="F1576" s="64" t="s">
        <v>7630</v>
      </c>
      <c r="G1576" s="64" t="s">
        <v>9634</v>
      </c>
      <c r="H1576" s="64" t="s">
        <v>3564</v>
      </c>
      <c r="I1576" s="64">
        <v>21045</v>
      </c>
      <c r="J1576" s="64" t="s">
        <v>12526</v>
      </c>
      <c r="L1576" s="64">
        <v>8776832448</v>
      </c>
      <c r="M1576" s="64">
        <v>8885068324</v>
      </c>
      <c r="N1576" s="64" t="s">
        <v>12527</v>
      </c>
      <c r="O1576" s="64" t="s">
        <v>12528</v>
      </c>
      <c r="U1576" s="74" t="s">
        <v>12529</v>
      </c>
    </row>
    <row r="1577" spans="1:21" s="64" customFormat="1" hidden="1" outlineLevel="1">
      <c r="A1577" s="64" t="s">
        <v>12534</v>
      </c>
      <c r="D1577" s="64" t="s">
        <v>12535</v>
      </c>
      <c r="F1577" s="64" t="s">
        <v>9806</v>
      </c>
      <c r="G1577" s="64" t="s">
        <v>3547</v>
      </c>
      <c r="H1577" s="64" t="s">
        <v>3564</v>
      </c>
      <c r="I1577" s="64">
        <v>20871</v>
      </c>
      <c r="J1577" s="64" t="s">
        <v>12536</v>
      </c>
      <c r="L1577" s="64">
        <v>2404013741</v>
      </c>
      <c r="M1577" s="64">
        <v>3013060791</v>
      </c>
      <c r="N1577" s="64" t="s">
        <v>12537</v>
      </c>
      <c r="U1577" s="74" t="s">
        <v>9651</v>
      </c>
    </row>
    <row r="1578" spans="1:21" s="64" customFormat="1" hidden="1" outlineLevel="1">
      <c r="A1578" s="64" t="s">
        <v>12538</v>
      </c>
      <c r="D1578" s="64" t="s">
        <v>12539</v>
      </c>
      <c r="F1578" s="64" t="s">
        <v>10096</v>
      </c>
      <c r="G1578" s="64" t="s">
        <v>9589</v>
      </c>
      <c r="H1578" s="64" t="s">
        <v>3564</v>
      </c>
      <c r="I1578" s="64">
        <v>20706</v>
      </c>
      <c r="J1578" s="64" t="s">
        <v>12540</v>
      </c>
      <c r="L1578" s="64">
        <v>3015773999</v>
      </c>
      <c r="M1578" s="64">
        <v>3015775114</v>
      </c>
      <c r="N1578" s="64" t="s">
        <v>12541</v>
      </c>
      <c r="O1578" s="64" t="s">
        <v>12542</v>
      </c>
      <c r="U1578" s="74" t="s">
        <v>12543</v>
      </c>
    </row>
    <row r="1579" spans="1:21" s="64" customFormat="1" hidden="1" outlineLevel="1">
      <c r="A1579" s="64" t="s">
        <v>7046</v>
      </c>
      <c r="D1579" s="64" t="s">
        <v>7702</v>
      </c>
      <c r="F1579" s="64" t="s">
        <v>7703</v>
      </c>
      <c r="G1579" s="64" t="s">
        <v>9628</v>
      </c>
      <c r="H1579" s="64" t="s">
        <v>3564</v>
      </c>
      <c r="I1579" s="64">
        <v>20602</v>
      </c>
      <c r="J1579" s="64" t="s">
        <v>12530</v>
      </c>
      <c r="L1579" s="64">
        <v>3013742534</v>
      </c>
      <c r="M1579" s="64">
        <v>3013742584</v>
      </c>
      <c r="N1579" s="64" t="s">
        <v>12531</v>
      </c>
      <c r="O1579" s="64" t="s">
        <v>12532</v>
      </c>
      <c r="U1579" s="74" t="s">
        <v>12533</v>
      </c>
    </row>
    <row r="1580" spans="1:21" s="64" customFormat="1" hidden="1" outlineLevel="1">
      <c r="A1580" s="64" t="s">
        <v>12544</v>
      </c>
      <c r="D1580" s="64" t="s">
        <v>12545</v>
      </c>
      <c r="F1580" s="64" t="s">
        <v>3493</v>
      </c>
      <c r="G1580" s="64" t="s">
        <v>9602</v>
      </c>
      <c r="H1580" s="64" t="s">
        <v>5968</v>
      </c>
      <c r="I1580" s="64">
        <v>20012</v>
      </c>
      <c r="J1580" s="64" t="s">
        <v>12546</v>
      </c>
      <c r="L1580" s="64">
        <v>2022910677</v>
      </c>
      <c r="M1580" s="64">
        <v>2022910674</v>
      </c>
      <c r="N1580" s="64" t="s">
        <v>12547</v>
      </c>
      <c r="O1580" s="64" t="s">
        <v>12548</v>
      </c>
      <c r="U1580" s="74" t="s">
        <v>12549</v>
      </c>
    </row>
    <row r="1581" spans="1:21" s="64" customFormat="1" hidden="1" outlineLevel="1">
      <c r="A1581" s="64" t="s">
        <v>12550</v>
      </c>
      <c r="D1581" s="64" t="s">
        <v>12551</v>
      </c>
      <c r="F1581" s="64" t="s">
        <v>12552</v>
      </c>
      <c r="G1581" s="64" t="s">
        <v>9602</v>
      </c>
      <c r="H1581" s="64" t="s">
        <v>4297</v>
      </c>
      <c r="I1581" s="64">
        <v>19044</v>
      </c>
      <c r="J1581" s="64" t="s">
        <v>12553</v>
      </c>
      <c r="L1581" s="64">
        <v>2156752766</v>
      </c>
      <c r="M1581" s="64">
        <v>2156752767</v>
      </c>
      <c r="N1581" s="64" t="s">
        <v>12554</v>
      </c>
      <c r="O1581" s="64" t="s">
        <v>12555</v>
      </c>
      <c r="U1581" s="74" t="s">
        <v>12556</v>
      </c>
    </row>
    <row r="1582" spans="1:21" s="64" customFormat="1" hidden="1" outlineLevel="1">
      <c r="A1582" s="64" t="s">
        <v>12557</v>
      </c>
      <c r="D1582" s="64" t="s">
        <v>12558</v>
      </c>
      <c r="F1582" s="64" t="s">
        <v>9696</v>
      </c>
      <c r="G1582" s="64" t="s">
        <v>9589</v>
      </c>
      <c r="H1582" s="64" t="s">
        <v>3564</v>
      </c>
      <c r="I1582" s="64">
        <v>20774</v>
      </c>
      <c r="J1582" s="64" t="s">
        <v>12559</v>
      </c>
      <c r="L1582" s="64">
        <v>2026561740</v>
      </c>
      <c r="M1582" s="64">
        <v>2023150385</v>
      </c>
      <c r="N1582" s="64" t="s">
        <v>12560</v>
      </c>
      <c r="O1582" s="64" t="s">
        <v>12561</v>
      </c>
      <c r="U1582" s="74" t="s">
        <v>12562</v>
      </c>
    </row>
    <row r="1583" spans="1:21" s="64" customFormat="1" hidden="1" outlineLevel="1">
      <c r="A1583" s="64" t="s">
        <v>12563</v>
      </c>
      <c r="D1583" s="64" t="s">
        <v>12564</v>
      </c>
      <c r="F1583" s="64" t="s">
        <v>9924</v>
      </c>
      <c r="G1583" s="64" t="s">
        <v>9589</v>
      </c>
      <c r="H1583" s="64" t="s">
        <v>3564</v>
      </c>
      <c r="I1583" s="64">
        <v>20718</v>
      </c>
      <c r="J1583" s="64" t="s">
        <v>12565</v>
      </c>
      <c r="L1583" s="64">
        <v>2406028624</v>
      </c>
      <c r="M1583" s="64">
        <v>3019252123</v>
      </c>
      <c r="N1583" s="64" t="s">
        <v>12566</v>
      </c>
      <c r="O1583" s="64" t="s">
        <v>12567</v>
      </c>
      <c r="U1583" s="74" t="s">
        <v>12568</v>
      </c>
    </row>
    <row r="1584" spans="1:21" s="64" customFormat="1" hidden="1" outlineLevel="1">
      <c r="A1584" s="64" t="s">
        <v>12569</v>
      </c>
      <c r="D1584" s="64" t="s">
        <v>12570</v>
      </c>
      <c r="F1584" s="64" t="s">
        <v>9684</v>
      </c>
      <c r="G1584" s="64" t="s">
        <v>3547</v>
      </c>
      <c r="H1584" s="64" t="s">
        <v>3564</v>
      </c>
      <c r="I1584" s="64">
        <v>20904</v>
      </c>
      <c r="J1584" s="64" t="s">
        <v>12571</v>
      </c>
      <c r="L1584" s="64">
        <v>3014668445</v>
      </c>
      <c r="M1584" s="64">
        <v>8664406547</v>
      </c>
      <c r="N1584" s="64" t="s">
        <v>12572</v>
      </c>
      <c r="O1584" s="64" t="s">
        <v>12573</v>
      </c>
      <c r="U1584" s="74" t="s">
        <v>12574</v>
      </c>
    </row>
    <row r="1585" spans="1:21" s="64" customFormat="1" hidden="1" outlineLevel="1">
      <c r="A1585" s="64" t="s">
        <v>12575</v>
      </c>
      <c r="D1585" s="64" t="s">
        <v>7711</v>
      </c>
      <c r="F1585" s="64" t="s">
        <v>7712</v>
      </c>
      <c r="G1585" s="64" t="s">
        <v>9602</v>
      </c>
      <c r="H1585" s="64" t="s">
        <v>655</v>
      </c>
      <c r="I1585" s="64">
        <v>22102</v>
      </c>
      <c r="J1585" s="64" t="s">
        <v>12576</v>
      </c>
      <c r="L1585" s="64">
        <v>7034485300</v>
      </c>
      <c r="M1585" s="64">
        <v>7034485350</v>
      </c>
      <c r="N1585" s="64" t="s">
        <v>12577</v>
      </c>
      <c r="O1585" s="64" t="s">
        <v>12578</v>
      </c>
      <c r="U1585" s="74" t="s">
        <v>12579</v>
      </c>
    </row>
    <row r="1586" spans="1:21" s="64" customFormat="1" hidden="1" outlineLevel="1">
      <c r="A1586" s="64" t="s">
        <v>12580</v>
      </c>
      <c r="D1586" s="64" t="s">
        <v>12581</v>
      </c>
      <c r="F1586" s="64" t="s">
        <v>4318</v>
      </c>
      <c r="G1586" s="64" t="s">
        <v>9602</v>
      </c>
      <c r="H1586" s="64" t="s">
        <v>655</v>
      </c>
      <c r="I1586" s="64">
        <v>22315</v>
      </c>
      <c r="J1586" s="64" t="s">
        <v>12582</v>
      </c>
      <c r="L1586" s="64">
        <v>3018764562</v>
      </c>
      <c r="N1586" s="64" t="s">
        <v>12583</v>
      </c>
      <c r="O1586" s="64" t="s">
        <v>12584</v>
      </c>
      <c r="U1586" s="74" t="s">
        <v>11042</v>
      </c>
    </row>
    <row r="1587" spans="1:21" s="64" customFormat="1" hidden="1" outlineLevel="1">
      <c r="A1587" s="64" t="s">
        <v>12585</v>
      </c>
      <c r="D1587" s="64" t="s">
        <v>12586</v>
      </c>
      <c r="F1587" s="64" t="s">
        <v>9696</v>
      </c>
      <c r="G1587" s="64" t="s">
        <v>9589</v>
      </c>
      <c r="H1587" s="64" t="s">
        <v>3564</v>
      </c>
      <c r="I1587" s="64">
        <v>20772</v>
      </c>
      <c r="J1587" s="64" t="s">
        <v>12587</v>
      </c>
      <c r="L1587" s="64">
        <v>3017724000</v>
      </c>
      <c r="M1587" s="64">
        <v>3015995890</v>
      </c>
      <c r="N1587" s="64" t="s">
        <v>12588</v>
      </c>
      <c r="O1587" s="64" t="s">
        <v>12589</v>
      </c>
      <c r="U1587" s="74" t="s">
        <v>12590</v>
      </c>
    </row>
    <row r="1588" spans="1:21" s="64" customFormat="1" hidden="1" outlineLevel="1">
      <c r="A1588" s="64" t="s">
        <v>12591</v>
      </c>
      <c r="D1588" s="64" t="s">
        <v>12592</v>
      </c>
      <c r="F1588" s="64" t="s">
        <v>9696</v>
      </c>
      <c r="G1588" s="64" t="s">
        <v>9589</v>
      </c>
      <c r="H1588" s="64" t="s">
        <v>3564</v>
      </c>
      <c r="I1588" s="64">
        <v>20772</v>
      </c>
      <c r="J1588" s="64" t="s">
        <v>12593</v>
      </c>
      <c r="L1588" s="64">
        <v>3015744207</v>
      </c>
      <c r="M1588" s="64">
        <v>3015744207</v>
      </c>
      <c r="N1588" s="64" t="s">
        <v>12594</v>
      </c>
      <c r="O1588" s="64" t="s">
        <v>12595</v>
      </c>
      <c r="U1588" s="74" t="s">
        <v>9651</v>
      </c>
    </row>
    <row r="1589" spans="1:21" s="64" customFormat="1" hidden="1" outlineLevel="1">
      <c r="A1589" s="64" t="s">
        <v>12596</v>
      </c>
      <c r="D1589" s="64" t="s">
        <v>12597</v>
      </c>
      <c r="F1589" s="64" t="s">
        <v>10458</v>
      </c>
      <c r="G1589" s="64" t="s">
        <v>9597</v>
      </c>
      <c r="H1589" s="64" t="s">
        <v>3564</v>
      </c>
      <c r="I1589" s="64">
        <v>21076</v>
      </c>
      <c r="J1589" s="64" t="s">
        <v>12598</v>
      </c>
      <c r="L1589" s="64">
        <v>4108147651</v>
      </c>
      <c r="M1589" s="64">
        <v>4107991941</v>
      </c>
      <c r="N1589" s="64" t="s">
        <v>12599</v>
      </c>
      <c r="O1589" s="64" t="s">
        <v>12600</v>
      </c>
      <c r="U1589" s="74" t="s">
        <v>12601</v>
      </c>
    </row>
    <row r="1590" spans="1:21" s="64" customFormat="1" hidden="1" outlineLevel="1">
      <c r="A1590" s="64" t="s">
        <v>12602</v>
      </c>
      <c r="D1590" s="64" t="s">
        <v>12603</v>
      </c>
      <c r="F1590" s="64" t="s">
        <v>9532</v>
      </c>
      <c r="G1590" s="64" t="s">
        <v>9602</v>
      </c>
      <c r="H1590" s="64" t="s">
        <v>4297</v>
      </c>
      <c r="I1590" s="64">
        <v>17815</v>
      </c>
      <c r="J1590" s="64" t="s">
        <v>12604</v>
      </c>
      <c r="L1590" s="64">
        <v>8775648552</v>
      </c>
      <c r="M1590" s="64">
        <v>8775648552</v>
      </c>
      <c r="N1590" s="64" t="s">
        <v>12605</v>
      </c>
      <c r="O1590" s="64" t="s">
        <v>12606</v>
      </c>
      <c r="U1590" s="74" t="s">
        <v>12607</v>
      </c>
    </row>
    <row r="1591" spans="1:21" s="64" customFormat="1" hidden="1" outlineLevel="1">
      <c r="A1591" s="64" t="s">
        <v>12608</v>
      </c>
      <c r="D1591" s="64" t="s">
        <v>12609</v>
      </c>
      <c r="F1591" s="64" t="s">
        <v>12610</v>
      </c>
      <c r="G1591" s="64" t="s">
        <v>3547</v>
      </c>
      <c r="H1591" s="64" t="s">
        <v>3564</v>
      </c>
      <c r="I1591" s="64">
        <v>20861</v>
      </c>
      <c r="J1591" s="64" t="s">
        <v>12611</v>
      </c>
      <c r="L1591" s="64">
        <v>3013512907</v>
      </c>
      <c r="M1591" s="64">
        <v>3017746854</v>
      </c>
      <c r="N1591" s="64" t="s">
        <v>12612</v>
      </c>
      <c r="U1591" s="74" t="s">
        <v>12613</v>
      </c>
    </row>
    <row r="1592" spans="1:21" s="64" customFormat="1" hidden="1" outlineLevel="1">
      <c r="A1592" s="64" t="s">
        <v>12614</v>
      </c>
      <c r="D1592" s="64" t="s">
        <v>12615</v>
      </c>
      <c r="F1592" s="64" t="s">
        <v>10510</v>
      </c>
      <c r="G1592" s="64" t="s">
        <v>9634</v>
      </c>
      <c r="H1592" s="64" t="s">
        <v>3564</v>
      </c>
      <c r="I1592" s="64">
        <v>21075</v>
      </c>
      <c r="J1592" s="64" t="s">
        <v>12616</v>
      </c>
      <c r="L1592" s="64">
        <v>4105404956</v>
      </c>
      <c r="N1592" s="64" t="s">
        <v>12617</v>
      </c>
      <c r="U1592" s="74" t="s">
        <v>9878</v>
      </c>
    </row>
    <row r="1593" spans="1:21" s="64" customFormat="1" hidden="1" outlineLevel="1">
      <c r="A1593" s="64" t="s">
        <v>12618</v>
      </c>
      <c r="D1593" s="64" t="s">
        <v>12619</v>
      </c>
      <c r="F1593" s="64" t="s">
        <v>10175</v>
      </c>
      <c r="G1593" s="64" t="s">
        <v>3547</v>
      </c>
      <c r="H1593" s="64" t="s">
        <v>3564</v>
      </c>
      <c r="I1593" s="64">
        <v>20866</v>
      </c>
      <c r="J1593" s="64" t="s">
        <v>12620</v>
      </c>
      <c r="L1593" s="64">
        <v>3013773247</v>
      </c>
      <c r="N1593" s="64" t="s">
        <v>12621</v>
      </c>
      <c r="O1593" s="64" t="s">
        <v>12622</v>
      </c>
      <c r="U1593" s="74" t="s">
        <v>12623</v>
      </c>
    </row>
    <row r="1594" spans="1:21" s="64" customFormat="1" hidden="1" outlineLevel="1">
      <c r="A1594" s="64" t="s">
        <v>12624</v>
      </c>
      <c r="D1594" s="64" t="s">
        <v>12625</v>
      </c>
      <c r="F1594" s="64" t="s">
        <v>3546</v>
      </c>
      <c r="G1594" s="64" t="s">
        <v>3547</v>
      </c>
      <c r="H1594" s="64" t="s">
        <v>3564</v>
      </c>
      <c r="I1594" s="64">
        <v>20874</v>
      </c>
      <c r="J1594" s="64" t="s">
        <v>12626</v>
      </c>
      <c r="L1594" s="64">
        <v>5713318162</v>
      </c>
      <c r="N1594" s="64" t="s">
        <v>12627</v>
      </c>
      <c r="O1594" s="64" t="s">
        <v>12628</v>
      </c>
      <c r="U1594" s="74" t="s">
        <v>12629</v>
      </c>
    </row>
    <row r="1595" spans="1:21" s="64" customFormat="1" hidden="1" outlineLevel="1">
      <c r="A1595" s="64" t="s">
        <v>12630</v>
      </c>
      <c r="D1595" s="64" t="s">
        <v>12631</v>
      </c>
      <c r="F1595" s="64" t="s">
        <v>9596</v>
      </c>
      <c r="G1595" s="64" t="s">
        <v>9597</v>
      </c>
      <c r="H1595" s="64" t="s">
        <v>3564</v>
      </c>
      <c r="I1595" s="64">
        <v>21401</v>
      </c>
      <c r="J1595" s="64" t="s">
        <v>12632</v>
      </c>
      <c r="L1595" s="64">
        <v>8886770101</v>
      </c>
      <c r="M1595" s="64">
        <v>8883915006</v>
      </c>
      <c r="N1595" s="64" t="s">
        <v>12633</v>
      </c>
      <c r="O1595" s="64" t="s">
        <v>12634</v>
      </c>
      <c r="U1595" s="74" t="s">
        <v>12635</v>
      </c>
    </row>
    <row r="1596" spans="1:21" s="64" customFormat="1" hidden="1" outlineLevel="1">
      <c r="A1596" s="64" t="s">
        <v>12636</v>
      </c>
      <c r="D1596" s="64" t="s">
        <v>12637</v>
      </c>
      <c r="F1596" s="64" t="s">
        <v>3493</v>
      </c>
      <c r="G1596" s="64" t="s">
        <v>9602</v>
      </c>
      <c r="H1596" s="64" t="s">
        <v>5968</v>
      </c>
      <c r="I1596" s="64">
        <v>20012</v>
      </c>
      <c r="J1596" s="64" t="s">
        <v>12638</v>
      </c>
      <c r="L1596" s="64">
        <v>2402712767</v>
      </c>
      <c r="N1596" s="64" t="s">
        <v>12639</v>
      </c>
      <c r="O1596" s="64" t="s">
        <v>12640</v>
      </c>
      <c r="U1596" s="74" t="s">
        <v>12641</v>
      </c>
    </row>
    <row r="1597" spans="1:21" s="64" customFormat="1" hidden="1" outlineLevel="1">
      <c r="A1597" s="64" t="s">
        <v>12642</v>
      </c>
      <c r="D1597" s="64" t="s">
        <v>12643</v>
      </c>
      <c r="F1597" s="64" t="s">
        <v>12644</v>
      </c>
      <c r="G1597" s="64" t="s">
        <v>4343</v>
      </c>
      <c r="H1597" s="64" t="s">
        <v>3564</v>
      </c>
      <c r="I1597" s="64">
        <v>21282</v>
      </c>
      <c r="J1597" s="64" t="s">
        <v>12645</v>
      </c>
      <c r="L1597" s="64">
        <v>4434718260</v>
      </c>
      <c r="N1597" s="64" t="s">
        <v>12646</v>
      </c>
      <c r="O1597" s="64" t="s">
        <v>12647</v>
      </c>
      <c r="U1597" s="74" t="s">
        <v>9988</v>
      </c>
    </row>
    <row r="1598" spans="1:21" s="64" customFormat="1" hidden="1" outlineLevel="1">
      <c r="A1598" s="64" t="s">
        <v>12648</v>
      </c>
      <c r="D1598" s="64" t="s">
        <v>12649</v>
      </c>
      <c r="F1598" s="64" t="s">
        <v>4343</v>
      </c>
      <c r="G1598" s="64" t="s">
        <v>9784</v>
      </c>
      <c r="H1598" s="64" t="s">
        <v>3564</v>
      </c>
      <c r="I1598" s="64">
        <v>21230</v>
      </c>
      <c r="J1598" s="64" t="s">
        <v>12650</v>
      </c>
      <c r="L1598" s="64">
        <v>8142414793</v>
      </c>
      <c r="N1598" s="64" t="s">
        <v>12651</v>
      </c>
      <c r="O1598" s="64" t="s">
        <v>12652</v>
      </c>
      <c r="U1598" s="74" t="s">
        <v>9878</v>
      </c>
    </row>
    <row r="1599" spans="1:21" s="64" customFormat="1" hidden="1" outlineLevel="1">
      <c r="A1599" s="64" t="s">
        <v>12653</v>
      </c>
      <c r="D1599" s="64" t="s">
        <v>12654</v>
      </c>
      <c r="F1599" s="64" t="s">
        <v>12655</v>
      </c>
      <c r="G1599" s="64" t="s">
        <v>9602</v>
      </c>
      <c r="H1599" s="64" t="s">
        <v>836</v>
      </c>
      <c r="I1599" s="64">
        <v>33731</v>
      </c>
      <c r="J1599" s="64" t="s">
        <v>12656</v>
      </c>
      <c r="L1599" s="64">
        <v>4104405787</v>
      </c>
      <c r="N1599" s="64" t="s">
        <v>12657</v>
      </c>
      <c r="O1599" s="64" t="s">
        <v>12658</v>
      </c>
      <c r="U1599" s="74" t="s">
        <v>12659</v>
      </c>
    </row>
    <row r="1600" spans="1:21" s="64" customFormat="1" hidden="1" outlineLevel="1">
      <c r="A1600" s="64" t="s">
        <v>12660</v>
      </c>
      <c r="D1600" s="64" t="s">
        <v>12661</v>
      </c>
      <c r="F1600" s="64" t="s">
        <v>9924</v>
      </c>
      <c r="G1600" s="64" t="s">
        <v>9589</v>
      </c>
      <c r="H1600" s="64" t="s">
        <v>3564</v>
      </c>
      <c r="I1600" s="64">
        <v>20721</v>
      </c>
      <c r="J1600" s="64" t="s">
        <v>12662</v>
      </c>
      <c r="L1600" s="64">
        <v>3019283115</v>
      </c>
      <c r="M1600" s="64">
        <v>3019254003</v>
      </c>
      <c r="N1600" s="64" t="s">
        <v>12663</v>
      </c>
      <c r="O1600" s="64" t="s">
        <v>12664</v>
      </c>
      <c r="U1600" s="74" t="s">
        <v>12665</v>
      </c>
    </row>
    <row r="1601" spans="1:21" s="64" customFormat="1" hidden="1" outlineLevel="1">
      <c r="A1601" s="64" t="s">
        <v>12666</v>
      </c>
      <c r="D1601" s="64" t="s">
        <v>12667</v>
      </c>
      <c r="F1601" s="64" t="s">
        <v>10375</v>
      </c>
      <c r="G1601" s="64" t="s">
        <v>3547</v>
      </c>
      <c r="H1601" s="64" t="s">
        <v>3564</v>
      </c>
      <c r="I1601" s="64" t="s">
        <v>12668</v>
      </c>
      <c r="J1601" s="64" t="s">
        <v>12669</v>
      </c>
      <c r="L1601" s="64">
        <v>3012996271</v>
      </c>
      <c r="M1601" s="64">
        <v>3012994216</v>
      </c>
      <c r="N1601" s="64" t="s">
        <v>12670</v>
      </c>
      <c r="O1601" s="64" t="s">
        <v>12671</v>
      </c>
      <c r="U1601" s="74" t="s">
        <v>11817</v>
      </c>
    </row>
    <row r="1602" spans="1:21" s="64" customFormat="1" hidden="1" outlineLevel="1">
      <c r="A1602" s="64" t="s">
        <v>12672</v>
      </c>
      <c r="D1602" s="64" t="s">
        <v>12673</v>
      </c>
      <c r="F1602" s="64" t="s">
        <v>12674</v>
      </c>
      <c r="G1602" s="64" t="s">
        <v>9589</v>
      </c>
      <c r="H1602" s="64" t="s">
        <v>3564</v>
      </c>
      <c r="I1602" s="64">
        <v>20721</v>
      </c>
      <c r="J1602" s="64" t="s">
        <v>12675</v>
      </c>
      <c r="L1602" s="64">
        <v>2025493021</v>
      </c>
      <c r="N1602" s="64" t="s">
        <v>12676</v>
      </c>
      <c r="U1602" s="74" t="s">
        <v>12677</v>
      </c>
    </row>
    <row r="1603" spans="1:21" s="64" customFormat="1" hidden="1" outlineLevel="1">
      <c r="A1603" s="64" t="s">
        <v>12678</v>
      </c>
      <c r="D1603" s="64" t="s">
        <v>12679</v>
      </c>
      <c r="F1603" s="64" t="s">
        <v>7630</v>
      </c>
      <c r="G1603" s="64" t="s">
        <v>9634</v>
      </c>
      <c r="H1603" s="64" t="s">
        <v>3564</v>
      </c>
      <c r="I1603" s="64">
        <v>21046</v>
      </c>
      <c r="J1603" s="64" t="s">
        <v>12680</v>
      </c>
      <c r="L1603" s="64">
        <v>4103818015</v>
      </c>
      <c r="M1603" s="64">
        <v>8662237568</v>
      </c>
      <c r="N1603" s="64" t="s">
        <v>12681</v>
      </c>
      <c r="O1603" s="64" t="s">
        <v>12682</v>
      </c>
      <c r="U1603" s="74" t="s">
        <v>12683</v>
      </c>
    </row>
    <row r="1604" spans="1:21" s="64" customFormat="1" hidden="1" outlineLevel="1">
      <c r="A1604" s="64" t="s">
        <v>12684</v>
      </c>
      <c r="D1604" s="64" t="s">
        <v>12685</v>
      </c>
      <c r="F1604" s="64" t="s">
        <v>9855</v>
      </c>
      <c r="G1604" s="64" t="s">
        <v>3547</v>
      </c>
      <c r="H1604" s="64" t="s">
        <v>3564</v>
      </c>
      <c r="I1604" s="64">
        <v>20832</v>
      </c>
      <c r="J1604" s="64" t="s">
        <v>12686</v>
      </c>
      <c r="L1604" s="64">
        <v>3012602183</v>
      </c>
      <c r="M1604" s="64">
        <v>3012602184</v>
      </c>
      <c r="N1604" s="64" t="s">
        <v>12687</v>
      </c>
      <c r="O1604" s="64" t="s">
        <v>12688</v>
      </c>
      <c r="U1604" s="74" t="s">
        <v>10275</v>
      </c>
    </row>
    <row r="1605" spans="1:21" s="64" customFormat="1" hidden="1" outlineLevel="1">
      <c r="A1605" s="64" t="s">
        <v>7055</v>
      </c>
      <c r="D1605" s="64" t="s">
        <v>12689</v>
      </c>
      <c r="F1605" s="64" t="s">
        <v>4401</v>
      </c>
      <c r="G1605" s="64" t="s">
        <v>9602</v>
      </c>
      <c r="H1605" s="64" t="s">
        <v>655</v>
      </c>
      <c r="I1605" s="64">
        <v>23450</v>
      </c>
      <c r="J1605" s="64" t="s">
        <v>8318</v>
      </c>
      <c r="L1605" s="64">
        <v>7574378862</v>
      </c>
      <c r="M1605" s="64">
        <v>7574378835</v>
      </c>
      <c r="N1605" s="64" t="s">
        <v>12690</v>
      </c>
      <c r="O1605" s="64" t="s">
        <v>12691</v>
      </c>
      <c r="U1605" s="74" t="s">
        <v>12692</v>
      </c>
    </row>
    <row r="1606" spans="1:21" s="64" customFormat="1" hidden="1" outlineLevel="1">
      <c r="A1606" s="64" t="s">
        <v>12693</v>
      </c>
      <c r="D1606" s="64" t="s">
        <v>12694</v>
      </c>
      <c r="F1606" s="64" t="s">
        <v>11795</v>
      </c>
      <c r="G1606" s="64" t="s">
        <v>9597</v>
      </c>
      <c r="H1606" s="64" t="s">
        <v>3564</v>
      </c>
      <c r="I1606" s="64">
        <v>21114</v>
      </c>
      <c r="J1606" s="64" t="s">
        <v>12695</v>
      </c>
      <c r="L1606" s="64">
        <v>4104511146</v>
      </c>
      <c r="M1606" s="64">
        <v>4104517306</v>
      </c>
      <c r="N1606" s="64" t="s">
        <v>12696</v>
      </c>
      <c r="O1606" s="64" t="s">
        <v>12697</v>
      </c>
      <c r="U1606" s="74" t="s">
        <v>12698</v>
      </c>
    </row>
    <row r="1607" spans="1:21" s="64" customFormat="1" hidden="1" outlineLevel="1">
      <c r="A1607" s="64" t="s">
        <v>12699</v>
      </c>
      <c r="D1607" s="64" t="s">
        <v>12700</v>
      </c>
      <c r="F1607" s="64" t="s">
        <v>7712</v>
      </c>
      <c r="G1607" s="64" t="s">
        <v>9602</v>
      </c>
      <c r="H1607" s="64" t="s">
        <v>655</v>
      </c>
      <c r="I1607" s="64">
        <v>22102</v>
      </c>
      <c r="J1607" s="64" t="s">
        <v>12701</v>
      </c>
      <c r="L1607" s="64">
        <v>7037867262</v>
      </c>
      <c r="M1607" s="64">
        <v>7036638331</v>
      </c>
      <c r="N1607" s="64" t="s">
        <v>12702</v>
      </c>
      <c r="O1607" s="64" t="s">
        <v>12703</v>
      </c>
      <c r="U1607" s="74" t="s">
        <v>12704</v>
      </c>
    </row>
    <row r="1608" spans="1:21" s="64" customFormat="1" hidden="1" outlineLevel="1">
      <c r="A1608" s="64" t="s">
        <v>12705</v>
      </c>
      <c r="D1608" s="64" t="s">
        <v>12706</v>
      </c>
      <c r="F1608" s="64" t="s">
        <v>12477</v>
      </c>
      <c r="G1608" s="64" t="s">
        <v>9634</v>
      </c>
      <c r="H1608" s="64" t="s">
        <v>3564</v>
      </c>
      <c r="I1608" s="64">
        <v>20794</v>
      </c>
      <c r="J1608" s="64" t="s">
        <v>12707</v>
      </c>
      <c r="L1608" s="64">
        <v>2404560095</v>
      </c>
      <c r="M1608" s="64">
        <v>2404560096</v>
      </c>
      <c r="N1608" s="64" t="s">
        <v>12708</v>
      </c>
      <c r="O1608" s="64" t="s">
        <v>12709</v>
      </c>
      <c r="U1608" s="74" t="s">
        <v>10502</v>
      </c>
    </row>
    <row r="1609" spans="1:21" s="64" customFormat="1" hidden="1" outlineLevel="1">
      <c r="A1609" s="64" t="s">
        <v>12710</v>
      </c>
      <c r="D1609" s="64" t="s">
        <v>12711</v>
      </c>
      <c r="F1609" s="64" t="s">
        <v>10049</v>
      </c>
      <c r="G1609" s="64" t="s">
        <v>9589</v>
      </c>
      <c r="H1609" s="64" t="s">
        <v>3564</v>
      </c>
      <c r="I1609" s="64">
        <v>20735</v>
      </c>
      <c r="J1609" s="64" t="s">
        <v>12712</v>
      </c>
      <c r="L1609" s="64">
        <v>3018735093</v>
      </c>
      <c r="M1609" s="64">
        <v>3012977795</v>
      </c>
      <c r="N1609" s="64" t="s">
        <v>12713</v>
      </c>
      <c r="O1609" s="64" t="s">
        <v>12714</v>
      </c>
      <c r="U1609" s="74" t="s">
        <v>12715</v>
      </c>
    </row>
    <row r="1610" spans="1:21" s="64" customFormat="1" hidden="1" outlineLevel="1">
      <c r="A1610" s="64" t="s">
        <v>12716</v>
      </c>
      <c r="D1610" s="64" t="s">
        <v>12717</v>
      </c>
      <c r="F1610" s="64" t="s">
        <v>9196</v>
      </c>
      <c r="G1610" s="64" t="s">
        <v>4343</v>
      </c>
      <c r="H1610" s="64" t="s">
        <v>3564</v>
      </c>
      <c r="I1610" s="64">
        <v>21030</v>
      </c>
      <c r="J1610" s="64" t="s">
        <v>12718</v>
      </c>
      <c r="L1610" s="64">
        <v>4103291150</v>
      </c>
      <c r="M1610" s="64">
        <v>4103291110</v>
      </c>
      <c r="N1610" s="64" t="s">
        <v>12719</v>
      </c>
      <c r="O1610" s="64" t="s">
        <v>12720</v>
      </c>
      <c r="U1610" s="74" t="s">
        <v>12721</v>
      </c>
    </row>
    <row r="1611" spans="1:21" s="64" customFormat="1" hidden="1" outlineLevel="1">
      <c r="A1611" s="64" t="s">
        <v>12722</v>
      </c>
      <c r="D1611" s="64" t="s">
        <v>12723</v>
      </c>
      <c r="F1611" s="64" t="s">
        <v>12724</v>
      </c>
      <c r="G1611" s="64" t="s">
        <v>9602</v>
      </c>
      <c r="H1611" s="64" t="s">
        <v>4297</v>
      </c>
      <c r="I1611" s="64">
        <v>17072</v>
      </c>
      <c r="J1611" s="64" t="s">
        <v>12725</v>
      </c>
      <c r="L1611" s="64">
        <v>7177960493</v>
      </c>
      <c r="M1611" s="64">
        <v>7177960692</v>
      </c>
      <c r="N1611" s="64" t="s">
        <v>12726</v>
      </c>
      <c r="O1611" s="64" t="s">
        <v>12727</v>
      </c>
      <c r="U1611" s="74" t="s">
        <v>12728</v>
      </c>
    </row>
    <row r="1612" spans="1:21" s="64" customFormat="1" hidden="1" outlineLevel="1">
      <c r="A1612" s="64" t="s">
        <v>12729</v>
      </c>
      <c r="D1612" s="64" t="s">
        <v>12730</v>
      </c>
      <c r="F1612" s="64" t="s">
        <v>3493</v>
      </c>
      <c r="G1612" s="64" t="s">
        <v>9602</v>
      </c>
      <c r="H1612" s="64" t="s">
        <v>5968</v>
      </c>
      <c r="I1612" s="64">
        <v>20012</v>
      </c>
      <c r="J1612" s="64" t="s">
        <v>12731</v>
      </c>
      <c r="L1612" s="64">
        <v>2025293000</v>
      </c>
      <c r="M1612" s="64">
        <v>2023180467</v>
      </c>
      <c r="N1612" s="64" t="s">
        <v>12732</v>
      </c>
      <c r="O1612" s="64" t="s">
        <v>12733</v>
      </c>
      <c r="U1612" s="74" t="s">
        <v>10742</v>
      </c>
    </row>
    <row r="1613" spans="1:21" s="64" customFormat="1" hidden="1" outlineLevel="1">
      <c r="A1613" s="64" t="s">
        <v>12734</v>
      </c>
      <c r="D1613" s="64" t="s">
        <v>12735</v>
      </c>
      <c r="F1613" s="64" t="s">
        <v>7750</v>
      </c>
      <c r="G1613" s="64" t="s">
        <v>3547</v>
      </c>
      <c r="H1613" s="64" t="s">
        <v>3564</v>
      </c>
      <c r="I1613" s="64">
        <v>20877</v>
      </c>
      <c r="J1613" s="64" t="s">
        <v>12736</v>
      </c>
      <c r="L1613" s="64">
        <v>3018695657</v>
      </c>
      <c r="N1613" s="64" t="s">
        <v>12737</v>
      </c>
      <c r="O1613" s="64" t="s">
        <v>12738</v>
      </c>
      <c r="U1613" s="74" t="s">
        <v>12739</v>
      </c>
    </row>
    <row r="1614" spans="1:21" s="64" customFormat="1" hidden="1" outlineLevel="1">
      <c r="A1614" s="64" t="s">
        <v>12740</v>
      </c>
      <c r="D1614" s="64" t="s">
        <v>12741</v>
      </c>
      <c r="F1614" s="64" t="s">
        <v>7630</v>
      </c>
      <c r="G1614" s="64" t="s">
        <v>9634</v>
      </c>
      <c r="H1614" s="64" t="s">
        <v>3564</v>
      </c>
      <c r="I1614" s="64">
        <v>21044</v>
      </c>
      <c r="J1614" s="64" t="s">
        <v>12742</v>
      </c>
      <c r="L1614" s="64">
        <v>4109648000</v>
      </c>
      <c r="M1614" s="64">
        <v>4109648001</v>
      </c>
      <c r="N1614" s="64" t="s">
        <v>12743</v>
      </c>
      <c r="O1614" s="64" t="s">
        <v>12744</v>
      </c>
      <c r="U1614" s="74" t="s">
        <v>12745</v>
      </c>
    </row>
    <row r="1615" spans="1:21" s="64" customFormat="1" hidden="1" outlineLevel="1">
      <c r="A1615" s="64" t="s">
        <v>12746</v>
      </c>
      <c r="D1615" s="64" t="s">
        <v>12747</v>
      </c>
      <c r="F1615" s="64" t="s">
        <v>4343</v>
      </c>
      <c r="G1615" s="64" t="s">
        <v>4343</v>
      </c>
      <c r="H1615" s="64" t="s">
        <v>3564</v>
      </c>
      <c r="I1615" s="64">
        <v>21237</v>
      </c>
      <c r="J1615" s="64" t="s">
        <v>12748</v>
      </c>
      <c r="L1615" s="64">
        <v>4107778233</v>
      </c>
      <c r="M1615" s="64">
        <v>4107778245</v>
      </c>
      <c r="N1615" s="64" t="s">
        <v>12749</v>
      </c>
      <c r="O1615" s="64" t="s">
        <v>12750</v>
      </c>
      <c r="U1615" s="74" t="s">
        <v>12130</v>
      </c>
    </row>
    <row r="1616" spans="1:21" s="64" customFormat="1" hidden="1" outlineLevel="1">
      <c r="A1616" s="64" t="s">
        <v>12751</v>
      </c>
      <c r="D1616" s="64" t="s">
        <v>12752</v>
      </c>
      <c r="F1616" s="64" t="s">
        <v>9667</v>
      </c>
      <c r="G1616" s="64" t="s">
        <v>3547</v>
      </c>
      <c r="H1616" s="64" t="s">
        <v>3564</v>
      </c>
      <c r="I1616" s="64">
        <v>20770</v>
      </c>
      <c r="J1616" s="64" t="s">
        <v>12753</v>
      </c>
      <c r="L1616" s="64">
        <v>4108147616</v>
      </c>
      <c r="M1616" s="64">
        <v>8775704579</v>
      </c>
      <c r="N1616" s="64" t="s">
        <v>12754</v>
      </c>
      <c r="O1616" s="64" t="s">
        <v>12755</v>
      </c>
      <c r="U1616" s="74" t="s">
        <v>12756</v>
      </c>
    </row>
    <row r="1617" spans="1:21" s="64" customFormat="1" hidden="1" outlineLevel="1">
      <c r="A1617" s="64" t="s">
        <v>12757</v>
      </c>
      <c r="D1617" s="64" t="s">
        <v>12758</v>
      </c>
      <c r="F1617" s="64" t="s">
        <v>4343</v>
      </c>
      <c r="G1617" s="64" t="s">
        <v>9784</v>
      </c>
      <c r="H1617" s="64" t="s">
        <v>3564</v>
      </c>
      <c r="I1617" s="64">
        <v>21202</v>
      </c>
      <c r="J1617" s="64" t="s">
        <v>12759</v>
      </c>
      <c r="L1617" s="64">
        <v>4106373707</v>
      </c>
      <c r="M1617" s="64">
        <v>4105101147</v>
      </c>
      <c r="N1617" s="64" t="s">
        <v>12760</v>
      </c>
      <c r="O1617" s="64" t="s">
        <v>12761</v>
      </c>
      <c r="U1617" s="74" t="s">
        <v>12762</v>
      </c>
    </row>
    <row r="1618" spans="1:21" s="64" customFormat="1" hidden="1" outlineLevel="1">
      <c r="A1618" s="64" t="s">
        <v>12763</v>
      </c>
      <c r="D1618" s="64" t="s">
        <v>12764</v>
      </c>
      <c r="F1618" s="64" t="s">
        <v>10816</v>
      </c>
      <c r="G1618" s="64" t="s">
        <v>9602</v>
      </c>
      <c r="H1618" s="64" t="s">
        <v>655</v>
      </c>
      <c r="I1618" s="64">
        <v>20191</v>
      </c>
      <c r="J1618" s="64" t="s">
        <v>12765</v>
      </c>
      <c r="L1618" s="64">
        <v>7032305500</v>
      </c>
      <c r="M1618" s="64">
        <v>7032305501</v>
      </c>
      <c r="N1618" s="64" t="s">
        <v>12766</v>
      </c>
      <c r="O1618" s="64" t="s">
        <v>12767</v>
      </c>
      <c r="U1618" s="74" t="s">
        <v>9713</v>
      </c>
    </row>
    <row r="1619" spans="1:21" s="64" customFormat="1" hidden="1" outlineLevel="1">
      <c r="A1619" s="64" t="s">
        <v>12768</v>
      </c>
      <c r="D1619" s="64" t="s">
        <v>12769</v>
      </c>
      <c r="F1619" s="64" t="s">
        <v>10049</v>
      </c>
      <c r="G1619" s="64" t="s">
        <v>9589</v>
      </c>
      <c r="H1619" s="64" t="s">
        <v>3564</v>
      </c>
      <c r="I1619" s="64">
        <v>20735</v>
      </c>
      <c r="J1619" s="64" t="s">
        <v>12770</v>
      </c>
      <c r="L1619" s="64">
        <v>3016133717</v>
      </c>
      <c r="N1619" s="64" t="s">
        <v>12771</v>
      </c>
      <c r="O1619" s="64" t="s">
        <v>12772</v>
      </c>
      <c r="U1619" s="74" t="s">
        <v>9631</v>
      </c>
    </row>
    <row r="1620" spans="1:21" s="64" customFormat="1" hidden="1" outlineLevel="1">
      <c r="A1620" s="64" t="s">
        <v>12773</v>
      </c>
      <c r="D1620" s="64" t="s">
        <v>12774</v>
      </c>
      <c r="F1620" s="64" t="s">
        <v>10801</v>
      </c>
      <c r="G1620" s="64" t="s">
        <v>4343</v>
      </c>
      <c r="H1620" s="64" t="s">
        <v>3564</v>
      </c>
      <c r="I1620" s="64">
        <v>21136</v>
      </c>
      <c r="J1620" s="64" t="s">
        <v>12775</v>
      </c>
      <c r="L1620" s="64">
        <v>4102944117</v>
      </c>
      <c r="M1620" s="64">
        <v>4109989755</v>
      </c>
      <c r="N1620" s="64" t="s">
        <v>12776</v>
      </c>
      <c r="O1620" s="64" t="s">
        <v>12777</v>
      </c>
      <c r="U1620" s="74" t="s">
        <v>10257</v>
      </c>
    </row>
    <row r="1621" spans="1:21" s="64" customFormat="1" hidden="1" outlineLevel="1">
      <c r="A1621" s="64" t="s">
        <v>12778</v>
      </c>
      <c r="D1621" s="64" t="s">
        <v>12779</v>
      </c>
      <c r="F1621" s="64" t="s">
        <v>11050</v>
      </c>
      <c r="G1621" s="64" t="s">
        <v>9602</v>
      </c>
      <c r="H1621" s="64" t="s">
        <v>655</v>
      </c>
      <c r="I1621" s="64">
        <v>22015</v>
      </c>
      <c r="J1621" s="64" t="s">
        <v>12780</v>
      </c>
      <c r="L1621" s="64">
        <v>7034558640</v>
      </c>
      <c r="N1621" s="64" t="s">
        <v>12781</v>
      </c>
      <c r="O1621" s="64" t="s">
        <v>12782</v>
      </c>
      <c r="U1621" s="74" t="s">
        <v>12783</v>
      </c>
    </row>
    <row r="1622" spans="1:21" s="64" customFormat="1" hidden="1" outlineLevel="1">
      <c r="A1622" s="64" t="s">
        <v>12784</v>
      </c>
      <c r="D1622" s="64" t="s">
        <v>12785</v>
      </c>
      <c r="F1622" s="64" t="s">
        <v>9716</v>
      </c>
      <c r="G1622" s="64" t="s">
        <v>9589</v>
      </c>
      <c r="H1622" s="64" t="s">
        <v>3564</v>
      </c>
      <c r="I1622" s="64">
        <v>20721</v>
      </c>
      <c r="J1622" s="64" t="s">
        <v>12786</v>
      </c>
      <c r="L1622" s="64">
        <v>3019258054</v>
      </c>
      <c r="M1622" s="64">
        <v>3019258054</v>
      </c>
      <c r="N1622" s="64" t="s">
        <v>12787</v>
      </c>
      <c r="O1622" s="64" t="s">
        <v>12788</v>
      </c>
      <c r="U1622" s="74" t="s">
        <v>12789</v>
      </c>
    </row>
    <row r="1623" spans="1:21" s="64" customFormat="1" hidden="1" outlineLevel="1">
      <c r="A1623" s="64" t="s">
        <v>12790</v>
      </c>
      <c r="D1623" s="64" t="s">
        <v>12791</v>
      </c>
      <c r="F1623" s="64" t="s">
        <v>7630</v>
      </c>
      <c r="G1623" s="64" t="s">
        <v>9634</v>
      </c>
      <c r="H1623" s="64" t="s">
        <v>3564</v>
      </c>
      <c r="I1623" s="64">
        <v>21045</v>
      </c>
      <c r="J1623" s="64" t="s">
        <v>12792</v>
      </c>
      <c r="L1623" s="64">
        <v>4109530200</v>
      </c>
      <c r="M1623" s="64">
        <v>4109536780</v>
      </c>
      <c r="N1623" s="64" t="s">
        <v>12793</v>
      </c>
      <c r="O1623" s="64" t="s">
        <v>12794</v>
      </c>
      <c r="U1623" s="74" t="s">
        <v>12795</v>
      </c>
    </row>
    <row r="1624" spans="1:21" s="64" customFormat="1" hidden="1" outlineLevel="1">
      <c r="A1624" s="64" t="s">
        <v>12796</v>
      </c>
      <c r="D1624" s="64" t="s">
        <v>12797</v>
      </c>
      <c r="F1624" s="64" t="s">
        <v>12798</v>
      </c>
      <c r="G1624" s="64" t="s">
        <v>4343</v>
      </c>
      <c r="H1624" s="64" t="s">
        <v>3564</v>
      </c>
      <c r="I1624" s="64">
        <v>21236</v>
      </c>
      <c r="J1624" s="64" t="s">
        <v>12799</v>
      </c>
      <c r="L1624" s="64">
        <v>4106652230</v>
      </c>
      <c r="M1624" s="64">
        <v>4106301984</v>
      </c>
      <c r="N1624" s="64" t="s">
        <v>12800</v>
      </c>
      <c r="O1624" s="64" t="s">
        <v>12801</v>
      </c>
      <c r="U1624" s="74" t="s">
        <v>12802</v>
      </c>
    </row>
    <row r="1625" spans="1:21" s="64" customFormat="1" hidden="1" outlineLevel="1">
      <c r="A1625" s="64" t="s">
        <v>12803</v>
      </c>
      <c r="D1625" s="64" t="s">
        <v>12804</v>
      </c>
      <c r="F1625" s="64" t="s">
        <v>9609</v>
      </c>
      <c r="G1625" s="64" t="s">
        <v>9597</v>
      </c>
      <c r="H1625" s="64" t="s">
        <v>3564</v>
      </c>
      <c r="I1625" s="64">
        <v>21061</v>
      </c>
      <c r="J1625" s="64" t="s">
        <v>12805</v>
      </c>
      <c r="L1625" s="64">
        <v>4106360586</v>
      </c>
      <c r="N1625" s="64" t="s">
        <v>12806</v>
      </c>
      <c r="U1625" s="74" t="s">
        <v>10124</v>
      </c>
    </row>
    <row r="1626" spans="1:21" s="64" customFormat="1" hidden="1" outlineLevel="1">
      <c r="A1626" s="64" t="s">
        <v>12807</v>
      </c>
      <c r="D1626" s="64" t="s">
        <v>12808</v>
      </c>
      <c r="F1626" s="64" t="s">
        <v>12809</v>
      </c>
      <c r="G1626" s="64" t="s">
        <v>9628</v>
      </c>
      <c r="H1626" s="64" t="s">
        <v>3564</v>
      </c>
      <c r="I1626" s="64">
        <v>20646</v>
      </c>
      <c r="J1626" s="64" t="s">
        <v>12810</v>
      </c>
      <c r="L1626" s="64">
        <v>3013925000</v>
      </c>
      <c r="M1626" s="64">
        <v>2407764197</v>
      </c>
      <c r="N1626" s="64" t="s">
        <v>12811</v>
      </c>
      <c r="O1626" s="64" t="s">
        <v>12812</v>
      </c>
      <c r="U1626" s="74" t="s">
        <v>12813</v>
      </c>
    </row>
    <row r="1627" spans="1:21" s="64" customFormat="1" hidden="1" outlineLevel="1">
      <c r="A1627" s="64" t="s">
        <v>12814</v>
      </c>
      <c r="D1627" s="64" t="s">
        <v>12815</v>
      </c>
      <c r="F1627" s="64" t="s">
        <v>9924</v>
      </c>
      <c r="G1627" s="64" t="s">
        <v>9589</v>
      </c>
      <c r="H1627" s="64" t="s">
        <v>3564</v>
      </c>
      <c r="I1627" s="64">
        <v>20720</v>
      </c>
      <c r="J1627" s="64" t="s">
        <v>12816</v>
      </c>
      <c r="L1627" s="64">
        <v>3013527256</v>
      </c>
      <c r="M1627" s="64">
        <v>3013527223</v>
      </c>
      <c r="N1627" s="64" t="s">
        <v>12817</v>
      </c>
      <c r="O1627" s="64" t="s">
        <v>12818</v>
      </c>
      <c r="U1627" s="74" t="s">
        <v>10075</v>
      </c>
    </row>
    <row r="1628" spans="1:21" s="64" customFormat="1" hidden="1" outlineLevel="1">
      <c r="A1628" s="64" t="s">
        <v>12819</v>
      </c>
      <c r="D1628" s="64" t="s">
        <v>12820</v>
      </c>
      <c r="F1628" s="64" t="s">
        <v>9806</v>
      </c>
      <c r="G1628" s="64" t="s">
        <v>3547</v>
      </c>
      <c r="H1628" s="64" t="s">
        <v>3564</v>
      </c>
      <c r="I1628" s="64">
        <v>20871</v>
      </c>
      <c r="J1628" s="64" t="s">
        <v>12821</v>
      </c>
      <c r="L1628" s="64">
        <v>3013259807</v>
      </c>
      <c r="N1628" s="64" t="s">
        <v>12822</v>
      </c>
      <c r="O1628" s="64" t="s">
        <v>12823</v>
      </c>
      <c r="U1628" s="74" t="s">
        <v>12824</v>
      </c>
    </row>
    <row r="1629" spans="1:21" s="64" customFormat="1" hidden="1" outlineLevel="1">
      <c r="A1629" s="64" t="s">
        <v>12825</v>
      </c>
      <c r="D1629" s="64" t="s">
        <v>12826</v>
      </c>
      <c r="F1629" s="64" t="s">
        <v>4343</v>
      </c>
      <c r="G1629" s="64" t="s">
        <v>4343</v>
      </c>
      <c r="H1629" s="64" t="s">
        <v>3564</v>
      </c>
      <c r="I1629" s="64">
        <v>21221</v>
      </c>
      <c r="J1629" s="64" t="s">
        <v>12827</v>
      </c>
      <c r="L1629" s="64">
        <v>4433244624</v>
      </c>
      <c r="M1629" s="64">
        <v>4105925598</v>
      </c>
      <c r="N1629" s="64" t="s">
        <v>12828</v>
      </c>
      <c r="U1629" s="74" t="s">
        <v>12829</v>
      </c>
    </row>
    <row r="1630" spans="1:21" s="64" customFormat="1" hidden="1" outlineLevel="1">
      <c r="A1630" s="64" t="s">
        <v>12830</v>
      </c>
      <c r="D1630" s="64" t="s">
        <v>12831</v>
      </c>
      <c r="F1630" s="64" t="s">
        <v>12798</v>
      </c>
      <c r="G1630" s="64" t="s">
        <v>4343</v>
      </c>
      <c r="H1630" s="64" t="s">
        <v>3564</v>
      </c>
      <c r="I1630" s="64">
        <v>21236</v>
      </c>
      <c r="J1630" s="64" t="s">
        <v>12832</v>
      </c>
      <c r="L1630" s="64">
        <v>4109316530</v>
      </c>
      <c r="M1630" s="64">
        <v>4109316531</v>
      </c>
      <c r="N1630" s="64" t="s">
        <v>12833</v>
      </c>
      <c r="O1630" s="64" t="s">
        <v>12834</v>
      </c>
      <c r="U1630" s="74" t="s">
        <v>12835</v>
      </c>
    </row>
    <row r="1631" spans="1:21" s="64" customFormat="1" hidden="1" outlineLevel="1">
      <c r="A1631" s="64" t="s">
        <v>12836</v>
      </c>
      <c r="D1631" s="64" t="s">
        <v>12837</v>
      </c>
      <c r="F1631" s="64" t="s">
        <v>7703</v>
      </c>
      <c r="G1631" s="64" t="s">
        <v>3547</v>
      </c>
      <c r="H1631" s="64" t="s">
        <v>3564</v>
      </c>
      <c r="I1631" s="64">
        <v>20603</v>
      </c>
      <c r="J1631" s="64" t="s">
        <v>12838</v>
      </c>
      <c r="L1631" s="64">
        <v>2406079402</v>
      </c>
      <c r="M1631" s="64">
        <v>2406079402</v>
      </c>
      <c r="N1631" s="64" t="s">
        <v>12839</v>
      </c>
      <c r="O1631" s="64" t="s">
        <v>12840</v>
      </c>
      <c r="U1631" s="74" t="s">
        <v>12841</v>
      </c>
    </row>
    <row r="1632" spans="1:21" s="64" customFormat="1" hidden="1" outlineLevel="1">
      <c r="A1632" s="64" t="s">
        <v>12842</v>
      </c>
      <c r="D1632" s="64" t="s">
        <v>12843</v>
      </c>
      <c r="F1632" s="64" t="s">
        <v>9684</v>
      </c>
      <c r="G1632" s="64" t="s">
        <v>3547</v>
      </c>
      <c r="H1632" s="64" t="s">
        <v>3564</v>
      </c>
      <c r="I1632" s="64">
        <v>20902</v>
      </c>
      <c r="J1632" s="64" t="s">
        <v>12844</v>
      </c>
      <c r="L1632" s="64">
        <v>3018731972</v>
      </c>
      <c r="N1632" s="64" t="s">
        <v>12845</v>
      </c>
      <c r="O1632" s="64" t="s">
        <v>12846</v>
      </c>
      <c r="U1632" s="74" t="s">
        <v>10257</v>
      </c>
    </row>
    <row r="1633" spans="1:21" s="64" customFormat="1" hidden="1" outlineLevel="1">
      <c r="A1633" s="64" t="s">
        <v>12847</v>
      </c>
      <c r="D1633" s="64" t="s">
        <v>12848</v>
      </c>
      <c r="F1633" s="64" t="s">
        <v>4390</v>
      </c>
      <c r="G1633" s="64" t="s">
        <v>9602</v>
      </c>
      <c r="H1633" s="64" t="s">
        <v>655</v>
      </c>
      <c r="I1633" s="64">
        <v>22201</v>
      </c>
      <c r="J1633" s="64" t="s">
        <v>12849</v>
      </c>
      <c r="L1633" s="64">
        <v>7033515035</v>
      </c>
      <c r="M1633" s="64">
        <v>7035269781</v>
      </c>
      <c r="N1633" s="64" t="s">
        <v>12850</v>
      </c>
      <c r="O1633" s="64" t="s">
        <v>12851</v>
      </c>
      <c r="U1633" s="74" t="s">
        <v>12852</v>
      </c>
    </row>
    <row r="1634" spans="1:21" s="64" customFormat="1" hidden="1" outlineLevel="1">
      <c r="A1634" s="64" t="s">
        <v>12853</v>
      </c>
      <c r="D1634" s="64" t="s">
        <v>6747</v>
      </c>
      <c r="F1634" s="64" t="s">
        <v>6748</v>
      </c>
      <c r="G1634" s="64" t="s">
        <v>3547</v>
      </c>
      <c r="H1634" s="64" t="s">
        <v>3564</v>
      </c>
      <c r="I1634" s="64">
        <v>20872</v>
      </c>
      <c r="J1634" s="64" t="s">
        <v>6625</v>
      </c>
      <c r="L1634" s="64">
        <v>3019164522</v>
      </c>
      <c r="M1634" s="64">
        <v>3019726301</v>
      </c>
      <c r="N1634" s="64" t="s">
        <v>6918</v>
      </c>
      <c r="O1634" s="64" t="s">
        <v>12854</v>
      </c>
      <c r="U1634" s="74" t="s">
        <v>12855</v>
      </c>
    </row>
    <row r="1635" spans="1:21" s="64" customFormat="1" hidden="1" outlineLevel="1">
      <c r="A1635" s="64" t="s">
        <v>12856</v>
      </c>
      <c r="D1635" s="64" t="s">
        <v>12857</v>
      </c>
      <c r="F1635" s="64" t="s">
        <v>7630</v>
      </c>
      <c r="G1635" s="64" t="s">
        <v>9634</v>
      </c>
      <c r="H1635" s="64" t="s">
        <v>3564</v>
      </c>
      <c r="I1635" s="64">
        <v>21045</v>
      </c>
      <c r="J1635" s="64" t="s">
        <v>12858</v>
      </c>
      <c r="L1635" s="64">
        <v>4102905790</v>
      </c>
      <c r="M1635" s="64">
        <v>2402800217</v>
      </c>
      <c r="N1635" s="64" t="s">
        <v>12859</v>
      </c>
      <c r="O1635" s="64" t="s">
        <v>12860</v>
      </c>
      <c r="U1635" s="74" t="s">
        <v>12861</v>
      </c>
    </row>
    <row r="1636" spans="1:21" s="64" customFormat="1" hidden="1" outlineLevel="1">
      <c r="A1636" s="64" t="s">
        <v>12862</v>
      </c>
      <c r="D1636" s="64" t="s">
        <v>12863</v>
      </c>
      <c r="F1636" s="64" t="s">
        <v>9924</v>
      </c>
      <c r="G1636" s="64" t="s">
        <v>9589</v>
      </c>
      <c r="H1636" s="64" t="s">
        <v>3564</v>
      </c>
      <c r="I1636" s="64">
        <v>20716</v>
      </c>
      <c r="J1636" s="64" t="s">
        <v>12864</v>
      </c>
      <c r="L1636" s="64">
        <v>2029069643</v>
      </c>
      <c r="N1636" s="64" t="s">
        <v>12865</v>
      </c>
      <c r="O1636" s="64" t="s">
        <v>12866</v>
      </c>
      <c r="U1636" s="74" t="s">
        <v>9903</v>
      </c>
    </row>
    <row r="1637" spans="1:21" s="64" customFormat="1" hidden="1" outlineLevel="1">
      <c r="A1637" s="64" t="s">
        <v>12867</v>
      </c>
      <c r="D1637" s="64" t="s">
        <v>12868</v>
      </c>
      <c r="F1637" s="64" t="s">
        <v>7630</v>
      </c>
      <c r="G1637" s="64" t="s">
        <v>9634</v>
      </c>
      <c r="H1637" s="64" t="s">
        <v>3564</v>
      </c>
      <c r="I1637" s="64">
        <v>21044</v>
      </c>
      <c r="J1637" s="64" t="s">
        <v>12869</v>
      </c>
      <c r="L1637" s="64">
        <v>4438326690</v>
      </c>
      <c r="M1637" s="64">
        <v>4435523751</v>
      </c>
      <c r="N1637" s="64" t="s">
        <v>12870</v>
      </c>
      <c r="O1637" s="64" t="s">
        <v>12871</v>
      </c>
      <c r="U1637" s="74" t="s">
        <v>12872</v>
      </c>
    </row>
    <row r="1638" spans="1:21" s="64" customFormat="1" hidden="1" outlineLevel="1">
      <c r="A1638" s="64" t="s">
        <v>12873</v>
      </c>
      <c r="D1638" s="64" t="s">
        <v>12874</v>
      </c>
      <c r="F1638" s="64" t="s">
        <v>6763</v>
      </c>
      <c r="G1638" s="64" t="s">
        <v>9602</v>
      </c>
      <c r="H1638" s="64" t="s">
        <v>655</v>
      </c>
      <c r="I1638" s="64">
        <v>20151</v>
      </c>
      <c r="J1638" s="64" t="s">
        <v>12875</v>
      </c>
      <c r="L1638" s="64">
        <v>7038180721</v>
      </c>
      <c r="M1638" s="64">
        <v>7038189392</v>
      </c>
      <c r="N1638" s="64" t="s">
        <v>12876</v>
      </c>
      <c r="O1638" s="64" t="s">
        <v>12877</v>
      </c>
      <c r="U1638" s="74" t="s">
        <v>12878</v>
      </c>
    </row>
    <row r="1639" spans="1:21" s="64" customFormat="1" hidden="1" outlineLevel="1">
      <c r="A1639" s="64" t="s">
        <v>12879</v>
      </c>
      <c r="D1639" s="64" t="s">
        <v>12880</v>
      </c>
      <c r="F1639" s="64" t="s">
        <v>12881</v>
      </c>
      <c r="G1639" s="64" t="s">
        <v>9729</v>
      </c>
      <c r="H1639" s="64" t="s">
        <v>3564</v>
      </c>
      <c r="I1639" s="64" t="s">
        <v>12882</v>
      </c>
      <c r="J1639" s="64" t="s">
        <v>12883</v>
      </c>
      <c r="L1639" s="64">
        <v>3017484367</v>
      </c>
      <c r="N1639" s="64" t="s">
        <v>12884</v>
      </c>
      <c r="U1639" s="74" t="s">
        <v>12885</v>
      </c>
    </row>
    <row r="1640" spans="1:21" s="64" customFormat="1" hidden="1" outlineLevel="1">
      <c r="A1640" s="64" t="s">
        <v>12886</v>
      </c>
      <c r="D1640" s="64" t="s">
        <v>12887</v>
      </c>
      <c r="F1640" s="64" t="s">
        <v>3493</v>
      </c>
      <c r="G1640" s="64" t="s">
        <v>9602</v>
      </c>
      <c r="H1640" s="64" t="s">
        <v>5968</v>
      </c>
      <c r="I1640" s="64">
        <v>20002</v>
      </c>
      <c r="J1640" s="64" t="s">
        <v>12888</v>
      </c>
      <c r="L1640" s="64">
        <v>2025446272</v>
      </c>
      <c r="M1640" s="64">
        <v>2025442828</v>
      </c>
      <c r="N1640" s="64" t="s">
        <v>12889</v>
      </c>
      <c r="O1640" s="64" t="s">
        <v>12890</v>
      </c>
      <c r="U1640" s="74" t="s">
        <v>12891</v>
      </c>
    </row>
    <row r="1641" spans="1:21" s="64" customFormat="1" hidden="1" outlineLevel="1">
      <c r="A1641" s="64" t="s">
        <v>12892</v>
      </c>
      <c r="D1641" s="64" t="s">
        <v>12893</v>
      </c>
      <c r="F1641" s="64" t="s">
        <v>6751</v>
      </c>
      <c r="G1641" s="64" t="s">
        <v>9602</v>
      </c>
      <c r="H1641" s="64" t="s">
        <v>643</v>
      </c>
      <c r="I1641" s="64">
        <v>7039</v>
      </c>
      <c r="J1641" s="64" t="s">
        <v>6627</v>
      </c>
      <c r="L1641" s="64">
        <v>9737321249</v>
      </c>
      <c r="M1641" s="64">
        <v>9738782762</v>
      </c>
      <c r="N1641" s="64" t="s">
        <v>6922</v>
      </c>
      <c r="O1641" s="64" t="s">
        <v>12894</v>
      </c>
      <c r="U1641" s="74" t="s">
        <v>12895</v>
      </c>
    </row>
    <row r="1642" spans="1:21" s="64" customFormat="1" hidden="1" outlineLevel="1">
      <c r="A1642" s="64" t="s">
        <v>12896</v>
      </c>
      <c r="D1642" s="64" t="s">
        <v>12897</v>
      </c>
      <c r="F1642" s="64" t="s">
        <v>12898</v>
      </c>
      <c r="G1642" s="64" t="s">
        <v>9602</v>
      </c>
      <c r="H1642" s="64" t="s">
        <v>655</v>
      </c>
      <c r="I1642" s="64">
        <v>22003</v>
      </c>
      <c r="J1642" s="64" t="s">
        <v>12899</v>
      </c>
      <c r="L1642" s="64">
        <v>7032018348</v>
      </c>
      <c r="M1642" s="64">
        <v>7039141420</v>
      </c>
      <c r="U1642" s="74" t="s">
        <v>10896</v>
      </c>
    </row>
    <row r="1643" spans="1:21" s="64" customFormat="1" hidden="1" outlineLevel="1">
      <c r="A1643" s="64" t="s">
        <v>12900</v>
      </c>
      <c r="D1643" s="64" t="s">
        <v>12901</v>
      </c>
      <c r="F1643" s="64" t="s">
        <v>4293</v>
      </c>
      <c r="G1643" s="64" t="s">
        <v>3547</v>
      </c>
      <c r="H1643" s="64" t="s">
        <v>3564</v>
      </c>
      <c r="I1643" s="64" t="s">
        <v>12902</v>
      </c>
      <c r="J1643" s="64" t="s">
        <v>12903</v>
      </c>
      <c r="L1643" s="64">
        <v>3013657707</v>
      </c>
      <c r="M1643" s="64">
        <v>3013657708</v>
      </c>
      <c r="N1643" s="64" t="s">
        <v>12904</v>
      </c>
      <c r="O1643" s="64" t="s">
        <v>12905</v>
      </c>
      <c r="U1643" s="74" t="s">
        <v>12906</v>
      </c>
    </row>
    <row r="1644" spans="1:21" s="64" customFormat="1" hidden="1" outlineLevel="1">
      <c r="A1644" s="64" t="s">
        <v>7063</v>
      </c>
      <c r="D1644" s="64" t="s">
        <v>12907</v>
      </c>
      <c r="F1644" s="64" t="s">
        <v>4291</v>
      </c>
      <c r="G1644" s="64" t="s">
        <v>9784</v>
      </c>
      <c r="H1644" s="64" t="s">
        <v>3564</v>
      </c>
      <c r="I1644" s="64">
        <v>21117</v>
      </c>
      <c r="J1644" s="64" t="s">
        <v>12908</v>
      </c>
      <c r="L1644" s="64">
        <v>4107448144</v>
      </c>
      <c r="M1644" s="64">
        <v>4107448145</v>
      </c>
      <c r="N1644" s="64" t="s">
        <v>12909</v>
      </c>
      <c r="O1644" s="64" t="s">
        <v>12910</v>
      </c>
      <c r="U1644" s="74" t="s">
        <v>12911</v>
      </c>
    </row>
    <row r="1645" spans="1:21" s="64" customFormat="1" hidden="1" outlineLevel="1">
      <c r="A1645" s="64" t="s">
        <v>12912</v>
      </c>
      <c r="D1645" s="64" t="s">
        <v>12913</v>
      </c>
      <c r="F1645" s="64" t="s">
        <v>9972</v>
      </c>
      <c r="G1645" s="64" t="s">
        <v>9589</v>
      </c>
      <c r="H1645" s="64" t="s">
        <v>3564</v>
      </c>
      <c r="I1645" s="64">
        <v>20745</v>
      </c>
      <c r="J1645" s="64" t="s">
        <v>12914</v>
      </c>
      <c r="L1645" s="64">
        <v>3012335441</v>
      </c>
      <c r="M1645" s="64">
        <v>2409933429</v>
      </c>
      <c r="N1645" s="64" t="s">
        <v>12915</v>
      </c>
      <c r="O1645" s="64" t="s">
        <v>12916</v>
      </c>
      <c r="U1645" s="74" t="s">
        <v>12917</v>
      </c>
    </row>
    <row r="1646" spans="1:21" s="64" customFormat="1" hidden="1" outlineLevel="1">
      <c r="A1646" s="64" t="s">
        <v>12918</v>
      </c>
      <c r="D1646" s="64" t="s">
        <v>12919</v>
      </c>
      <c r="F1646" s="64" t="s">
        <v>4291</v>
      </c>
      <c r="G1646" s="64" t="s">
        <v>4343</v>
      </c>
      <c r="H1646" s="64" t="s">
        <v>3564</v>
      </c>
      <c r="I1646" s="64">
        <v>21117</v>
      </c>
      <c r="J1646" s="64" t="s">
        <v>12920</v>
      </c>
      <c r="L1646" s="64">
        <v>4433568872</v>
      </c>
      <c r="M1646" s="64">
        <v>8552664372</v>
      </c>
      <c r="N1646" s="64" t="s">
        <v>12921</v>
      </c>
      <c r="O1646" s="64" t="s">
        <v>12922</v>
      </c>
      <c r="U1646" s="74" t="s">
        <v>10669</v>
      </c>
    </row>
    <row r="1647" spans="1:21" s="64" customFormat="1" hidden="1" outlineLevel="1">
      <c r="A1647" s="64" t="s">
        <v>12923</v>
      </c>
      <c r="D1647" s="64" t="s">
        <v>12924</v>
      </c>
      <c r="F1647" s="64" t="s">
        <v>4293</v>
      </c>
      <c r="G1647" s="64" t="s">
        <v>3547</v>
      </c>
      <c r="H1647" s="64" t="s">
        <v>3564</v>
      </c>
      <c r="I1647" s="64">
        <v>20817</v>
      </c>
      <c r="J1647" s="64" t="s">
        <v>12925</v>
      </c>
      <c r="L1647" s="64">
        <v>3019073199</v>
      </c>
      <c r="N1647" s="64" t="s">
        <v>12926</v>
      </c>
      <c r="U1647" s="74" t="s">
        <v>9631</v>
      </c>
    </row>
    <row r="1648" spans="1:21" s="64" customFormat="1" hidden="1" outlineLevel="1">
      <c r="A1648" s="64" t="s">
        <v>12927</v>
      </c>
      <c r="D1648" s="64" t="s">
        <v>12928</v>
      </c>
      <c r="F1648" s="64" t="s">
        <v>9696</v>
      </c>
      <c r="G1648" s="64" t="s">
        <v>9589</v>
      </c>
      <c r="H1648" s="64" t="s">
        <v>3564</v>
      </c>
      <c r="I1648" s="64">
        <v>20772</v>
      </c>
      <c r="J1648" s="64" t="s">
        <v>12929</v>
      </c>
      <c r="L1648" s="64">
        <v>2404637422</v>
      </c>
      <c r="M1648" s="64">
        <v>2022894171</v>
      </c>
      <c r="N1648" s="64" t="s">
        <v>12930</v>
      </c>
      <c r="O1648" s="64" t="s">
        <v>12931</v>
      </c>
      <c r="U1648" s="74" t="s">
        <v>12932</v>
      </c>
    </row>
    <row r="1649" spans="1:21" s="64" customFormat="1" hidden="1" outlineLevel="1">
      <c r="A1649" s="64" t="s">
        <v>12933</v>
      </c>
      <c r="D1649" s="64" t="s">
        <v>12934</v>
      </c>
      <c r="F1649" s="64" t="s">
        <v>7750</v>
      </c>
      <c r="G1649" s="64" t="s">
        <v>3547</v>
      </c>
      <c r="H1649" s="64" t="s">
        <v>3564</v>
      </c>
      <c r="I1649" s="64">
        <v>20878</v>
      </c>
      <c r="J1649" s="64" t="s">
        <v>12935</v>
      </c>
      <c r="L1649" s="64">
        <v>3013305265</v>
      </c>
      <c r="M1649" s="64">
        <v>3015765215</v>
      </c>
      <c r="N1649" s="64" t="s">
        <v>12936</v>
      </c>
      <c r="O1649" s="64" t="s">
        <v>12937</v>
      </c>
      <c r="U1649" s="74" t="s">
        <v>12938</v>
      </c>
    </row>
    <row r="1650" spans="1:21" s="64" customFormat="1" hidden="1" outlineLevel="1">
      <c r="A1650" s="64" t="s">
        <v>7065</v>
      </c>
      <c r="D1650" s="64" t="s">
        <v>12939</v>
      </c>
      <c r="F1650" s="64" t="s">
        <v>7750</v>
      </c>
      <c r="G1650" s="64" t="s">
        <v>3547</v>
      </c>
      <c r="H1650" s="64" t="s">
        <v>3564</v>
      </c>
      <c r="I1650" s="64">
        <v>20877</v>
      </c>
      <c r="J1650" s="64" t="s">
        <v>12940</v>
      </c>
      <c r="L1650" s="64">
        <v>3012580933</v>
      </c>
      <c r="M1650" s="64">
        <v>3019263109</v>
      </c>
      <c r="N1650" s="64" t="s">
        <v>12941</v>
      </c>
      <c r="O1650" s="64" t="s">
        <v>12942</v>
      </c>
      <c r="U1650" s="74" t="s">
        <v>12943</v>
      </c>
    </row>
    <row r="1651" spans="1:21" s="64" customFormat="1" hidden="1" outlineLevel="1">
      <c r="A1651" s="64" t="s">
        <v>12944</v>
      </c>
      <c r="D1651" s="64" t="s">
        <v>12945</v>
      </c>
      <c r="F1651" s="64" t="s">
        <v>12946</v>
      </c>
      <c r="G1651" s="64" t="s">
        <v>9589</v>
      </c>
      <c r="H1651" s="64" t="s">
        <v>3564</v>
      </c>
      <c r="I1651" s="64">
        <v>20747</v>
      </c>
      <c r="J1651" s="64" t="s">
        <v>12947</v>
      </c>
      <c r="L1651" s="64">
        <v>3014207197</v>
      </c>
      <c r="M1651" s="64">
        <v>3014200317</v>
      </c>
      <c r="N1651" s="64" t="s">
        <v>12948</v>
      </c>
      <c r="O1651" s="64" t="s">
        <v>12949</v>
      </c>
      <c r="U1651" s="74" t="s">
        <v>12950</v>
      </c>
    </row>
    <row r="1652" spans="1:21" s="64" customFormat="1" hidden="1" outlineLevel="1">
      <c r="A1652" s="64" t="s">
        <v>5512</v>
      </c>
      <c r="D1652" s="64" t="s">
        <v>12951</v>
      </c>
      <c r="F1652" s="64" t="s">
        <v>5673</v>
      </c>
      <c r="G1652" s="64" t="s">
        <v>9602</v>
      </c>
      <c r="H1652" s="64" t="s">
        <v>643</v>
      </c>
      <c r="I1652" s="64">
        <v>8034</v>
      </c>
      <c r="J1652" s="64" t="s">
        <v>12952</v>
      </c>
      <c r="L1652" s="64">
        <v>8563599090</v>
      </c>
      <c r="M1652" s="64">
        <v>8563599099</v>
      </c>
      <c r="N1652" s="64" t="s">
        <v>12953</v>
      </c>
      <c r="O1652" s="64" t="s">
        <v>12954</v>
      </c>
      <c r="U1652" s="74" t="s">
        <v>10124</v>
      </c>
    </row>
    <row r="1653" spans="1:21" s="64" customFormat="1" hidden="1" outlineLevel="1">
      <c r="A1653" s="64" t="s">
        <v>12955</v>
      </c>
      <c r="D1653" s="64" t="s">
        <v>12956</v>
      </c>
      <c r="F1653" s="64" t="s">
        <v>12957</v>
      </c>
      <c r="G1653" s="64" t="s">
        <v>9602</v>
      </c>
      <c r="H1653" s="64" t="s">
        <v>4297</v>
      </c>
      <c r="I1653" s="64">
        <v>15106</v>
      </c>
      <c r="J1653" s="64" t="s">
        <v>12958</v>
      </c>
      <c r="L1653" s="64">
        <v>4122762027</v>
      </c>
      <c r="M1653" s="64">
        <v>4122761798</v>
      </c>
      <c r="N1653" s="64" t="s">
        <v>12959</v>
      </c>
      <c r="O1653" s="64" t="s">
        <v>12960</v>
      </c>
      <c r="U1653" s="74" t="s">
        <v>12961</v>
      </c>
    </row>
    <row r="1654" spans="1:21" s="64" customFormat="1" hidden="1" outlineLevel="1">
      <c r="A1654" s="64" t="s">
        <v>12962</v>
      </c>
      <c r="D1654" s="64" t="s">
        <v>12963</v>
      </c>
      <c r="F1654" s="64" t="s">
        <v>4398</v>
      </c>
      <c r="G1654" s="64" t="s">
        <v>9602</v>
      </c>
      <c r="H1654" s="64" t="s">
        <v>449</v>
      </c>
      <c r="I1654" s="64">
        <v>95762</v>
      </c>
      <c r="J1654" s="64" t="s">
        <v>12964</v>
      </c>
      <c r="L1654" s="64">
        <v>9168069168</v>
      </c>
      <c r="M1654" s="64">
        <v>8664721284</v>
      </c>
      <c r="N1654" s="64" t="s">
        <v>12965</v>
      </c>
      <c r="O1654" s="64" t="s">
        <v>12966</v>
      </c>
      <c r="U1654" s="74" t="s">
        <v>12967</v>
      </c>
    </row>
    <row r="1655" spans="1:21" s="64" customFormat="1" hidden="1" outlineLevel="1">
      <c r="A1655" s="64" t="s">
        <v>12968</v>
      </c>
      <c r="D1655" s="64" t="s">
        <v>12969</v>
      </c>
      <c r="F1655" s="64" t="s">
        <v>12970</v>
      </c>
      <c r="G1655" s="64" t="s">
        <v>9589</v>
      </c>
      <c r="H1655" s="64" t="s">
        <v>3564</v>
      </c>
      <c r="I1655" s="64" t="s">
        <v>12971</v>
      </c>
      <c r="J1655" s="64" t="s">
        <v>12972</v>
      </c>
      <c r="L1655" s="64">
        <v>3019228268</v>
      </c>
      <c r="M1655" s="64">
        <v>3018083693</v>
      </c>
      <c r="N1655" s="64" t="s">
        <v>12973</v>
      </c>
      <c r="O1655" s="64" t="s">
        <v>12974</v>
      </c>
      <c r="U1655" s="74" t="s">
        <v>12975</v>
      </c>
    </row>
    <row r="1656" spans="1:21" s="64" customFormat="1" hidden="1" outlineLevel="1">
      <c r="A1656" s="64" t="s">
        <v>12976</v>
      </c>
      <c r="D1656" s="64" t="s">
        <v>12977</v>
      </c>
      <c r="F1656" s="64" t="s">
        <v>4343</v>
      </c>
      <c r="G1656" s="64" t="s">
        <v>4343</v>
      </c>
      <c r="H1656" s="64" t="s">
        <v>3564</v>
      </c>
      <c r="I1656" s="64">
        <v>21202</v>
      </c>
      <c r="J1656" s="64" t="s">
        <v>12978</v>
      </c>
      <c r="L1656" s="64">
        <v>4108147547</v>
      </c>
      <c r="M1656" s="64">
        <v>4438175915</v>
      </c>
      <c r="N1656" s="64" t="s">
        <v>12979</v>
      </c>
      <c r="O1656" s="64" t="s">
        <v>12980</v>
      </c>
      <c r="U1656" s="74" t="s">
        <v>9664</v>
      </c>
    </row>
    <row r="1657" spans="1:21" s="64" customFormat="1" hidden="1" outlineLevel="1">
      <c r="A1657" s="64" t="s">
        <v>12981</v>
      </c>
      <c r="D1657" s="64" t="s">
        <v>12982</v>
      </c>
      <c r="F1657" s="64" t="s">
        <v>5628</v>
      </c>
      <c r="G1657" s="64" t="s">
        <v>3547</v>
      </c>
      <c r="H1657" s="64" t="s">
        <v>3564</v>
      </c>
      <c r="I1657" s="64">
        <v>20852</v>
      </c>
      <c r="J1657" s="64" t="s">
        <v>12983</v>
      </c>
      <c r="L1657" s="64">
        <v>3012300045</v>
      </c>
      <c r="M1657" s="64">
        <v>3012300046</v>
      </c>
      <c r="N1657" s="64" t="s">
        <v>12984</v>
      </c>
      <c r="O1657" s="64" t="s">
        <v>12985</v>
      </c>
      <c r="U1657" s="74" t="s">
        <v>12986</v>
      </c>
    </row>
    <row r="1658" spans="1:21" s="64" customFormat="1" hidden="1" outlineLevel="1">
      <c r="A1658" s="64" t="s">
        <v>12987</v>
      </c>
      <c r="D1658" s="64" t="s">
        <v>12988</v>
      </c>
      <c r="F1658" s="64" t="s">
        <v>7750</v>
      </c>
      <c r="G1658" s="64" t="s">
        <v>3547</v>
      </c>
      <c r="H1658" s="64" t="s">
        <v>3564</v>
      </c>
      <c r="I1658" s="64">
        <v>20878</v>
      </c>
      <c r="J1658" s="64" t="s">
        <v>12989</v>
      </c>
      <c r="L1658" s="64">
        <v>2406310008</v>
      </c>
      <c r="M1658" s="64">
        <v>2406310092</v>
      </c>
      <c r="N1658" s="64" t="s">
        <v>12990</v>
      </c>
      <c r="O1658" s="64" t="s">
        <v>12991</v>
      </c>
      <c r="U1658" s="74" t="s">
        <v>12992</v>
      </c>
    </row>
    <row r="1659" spans="1:21" s="64" customFormat="1" hidden="1" outlineLevel="1">
      <c r="A1659" s="64" t="s">
        <v>12993</v>
      </c>
      <c r="D1659" s="64" t="s">
        <v>12994</v>
      </c>
      <c r="F1659" s="64" t="s">
        <v>10103</v>
      </c>
      <c r="G1659" s="64" t="s">
        <v>4343</v>
      </c>
      <c r="H1659" s="64" t="s">
        <v>3564</v>
      </c>
      <c r="I1659" s="64">
        <v>21228</v>
      </c>
      <c r="J1659" s="64" t="s">
        <v>12995</v>
      </c>
      <c r="L1659" s="64">
        <v>4105961228</v>
      </c>
      <c r="M1659" s="64">
        <v>4435586349</v>
      </c>
      <c r="N1659" s="64" t="s">
        <v>12996</v>
      </c>
      <c r="O1659" s="64" t="s">
        <v>12997</v>
      </c>
      <c r="U1659" s="74" t="s">
        <v>12998</v>
      </c>
    </row>
    <row r="1660" spans="1:21" s="64" customFormat="1" hidden="1" outlineLevel="1">
      <c r="A1660" s="64" t="s">
        <v>12999</v>
      </c>
      <c r="D1660" s="64" t="s">
        <v>13000</v>
      </c>
      <c r="F1660" s="64" t="s">
        <v>10683</v>
      </c>
      <c r="G1660" s="64" t="s">
        <v>9634</v>
      </c>
      <c r="H1660" s="64" t="s">
        <v>3564</v>
      </c>
      <c r="I1660" s="64">
        <v>21029</v>
      </c>
      <c r="J1660" s="64" t="s">
        <v>13001</v>
      </c>
      <c r="L1660" s="64">
        <v>4109695186</v>
      </c>
      <c r="M1660" s="64">
        <v>4109695186</v>
      </c>
      <c r="N1660" s="64" t="s">
        <v>13002</v>
      </c>
      <c r="O1660" s="64" t="s">
        <v>13003</v>
      </c>
      <c r="U1660" s="74" t="s">
        <v>9671</v>
      </c>
    </row>
    <row r="1661" spans="1:21" s="64" customFormat="1" hidden="1" outlineLevel="1">
      <c r="A1661" s="64" t="s">
        <v>13004</v>
      </c>
      <c r="D1661" s="64" t="s">
        <v>13005</v>
      </c>
      <c r="F1661" s="64" t="s">
        <v>8871</v>
      </c>
      <c r="G1661" s="64" t="s">
        <v>9602</v>
      </c>
      <c r="H1661" s="64" t="s">
        <v>4352</v>
      </c>
      <c r="I1661" s="64">
        <v>46216</v>
      </c>
      <c r="J1661" s="64" t="s">
        <v>13006</v>
      </c>
      <c r="L1661" s="64">
        <v>3175419300</v>
      </c>
      <c r="M1661" s="64">
        <v>3175419339</v>
      </c>
      <c r="N1661" s="64" t="s">
        <v>13007</v>
      </c>
      <c r="O1661" s="64" t="s">
        <v>13008</v>
      </c>
      <c r="U1661" s="74" t="s">
        <v>10742</v>
      </c>
    </row>
    <row r="1662" spans="1:21" s="64" customFormat="1" hidden="1" outlineLevel="1">
      <c r="A1662" s="64" t="s">
        <v>13009</v>
      </c>
      <c r="D1662" s="64" t="s">
        <v>13010</v>
      </c>
      <c r="F1662" s="64" t="s">
        <v>4343</v>
      </c>
      <c r="G1662" s="64" t="s">
        <v>9784</v>
      </c>
      <c r="H1662" s="64" t="s">
        <v>3564</v>
      </c>
      <c r="I1662" s="64">
        <v>21230</v>
      </c>
      <c r="J1662" s="64" t="s">
        <v>13011</v>
      </c>
      <c r="L1662" s="64">
        <v>4104490488</v>
      </c>
      <c r="M1662" s="64">
        <v>4105478704</v>
      </c>
      <c r="N1662" s="64" t="s">
        <v>13012</v>
      </c>
      <c r="O1662" s="64" t="s">
        <v>13013</v>
      </c>
      <c r="U1662" s="74" t="s">
        <v>13014</v>
      </c>
    </row>
    <row r="1663" spans="1:21" s="64" customFormat="1" hidden="1" outlineLevel="1">
      <c r="A1663" s="64" t="s">
        <v>13015</v>
      </c>
      <c r="D1663" s="64" t="s">
        <v>13016</v>
      </c>
      <c r="F1663" s="64" t="s">
        <v>7630</v>
      </c>
      <c r="G1663" s="64" t="s">
        <v>9784</v>
      </c>
      <c r="H1663" s="64" t="s">
        <v>3564</v>
      </c>
      <c r="I1663" s="64">
        <v>21046</v>
      </c>
      <c r="J1663" s="64" t="s">
        <v>13017</v>
      </c>
      <c r="L1663" s="64">
        <v>4437413500</v>
      </c>
      <c r="M1663" s="64">
        <v>4437413700</v>
      </c>
      <c r="N1663" s="64" t="s">
        <v>13018</v>
      </c>
      <c r="O1663" s="64" t="s">
        <v>13019</v>
      </c>
      <c r="U1663" s="74" t="s">
        <v>13020</v>
      </c>
    </row>
    <row r="1664" spans="1:21" s="64" customFormat="1" hidden="1" outlineLevel="1">
      <c r="A1664" s="64" t="s">
        <v>13021</v>
      </c>
      <c r="D1664" s="64" t="s">
        <v>13022</v>
      </c>
      <c r="F1664" s="64" t="s">
        <v>4410</v>
      </c>
      <c r="G1664" s="64" t="s">
        <v>9602</v>
      </c>
      <c r="H1664" s="64" t="s">
        <v>449</v>
      </c>
      <c r="I1664" s="64">
        <v>92610</v>
      </c>
      <c r="J1664" s="64" t="s">
        <v>4641</v>
      </c>
      <c r="L1664" s="64">
        <v>9498424180</v>
      </c>
      <c r="M1664" s="64">
        <v>9494587311</v>
      </c>
      <c r="N1664" s="64" t="s">
        <v>13023</v>
      </c>
      <c r="O1664" s="64" t="s">
        <v>13024</v>
      </c>
      <c r="U1664" s="74" t="s">
        <v>13025</v>
      </c>
    </row>
    <row r="1665" spans="1:21" s="64" customFormat="1" hidden="1" outlineLevel="1">
      <c r="A1665" s="64" t="s">
        <v>13026</v>
      </c>
      <c r="D1665" s="64" t="s">
        <v>13027</v>
      </c>
      <c r="F1665" s="64" t="s">
        <v>13028</v>
      </c>
      <c r="G1665" s="64" t="s">
        <v>3547</v>
      </c>
      <c r="H1665" s="64" t="s">
        <v>3564</v>
      </c>
      <c r="I1665" s="64">
        <v>20855</v>
      </c>
      <c r="J1665" s="64" t="s">
        <v>13029</v>
      </c>
      <c r="L1665" s="64">
        <v>3014041001</v>
      </c>
      <c r="N1665" s="64" t="s">
        <v>13030</v>
      </c>
      <c r="O1665" s="64" t="s">
        <v>13031</v>
      </c>
      <c r="U1665" s="74" t="s">
        <v>13032</v>
      </c>
    </row>
    <row r="1666" spans="1:21" s="64" customFormat="1" hidden="1" outlineLevel="1">
      <c r="A1666" s="64" t="s">
        <v>13033</v>
      </c>
      <c r="D1666" s="64" t="s">
        <v>13034</v>
      </c>
      <c r="F1666" s="64" t="s">
        <v>4293</v>
      </c>
      <c r="G1666" s="64" t="s">
        <v>3547</v>
      </c>
      <c r="H1666" s="64" t="s">
        <v>3564</v>
      </c>
      <c r="I1666" s="64">
        <v>20817</v>
      </c>
      <c r="J1666" s="64" t="s">
        <v>13035</v>
      </c>
      <c r="L1666" s="64">
        <v>5713210664</v>
      </c>
      <c r="M1666" s="64">
        <v>5713210671</v>
      </c>
      <c r="N1666" s="64" t="s">
        <v>13036</v>
      </c>
      <c r="O1666" s="64" t="s">
        <v>13037</v>
      </c>
      <c r="U1666" s="74" t="s">
        <v>13038</v>
      </c>
    </row>
    <row r="1667" spans="1:21" s="64" customFormat="1" hidden="1" outlineLevel="1">
      <c r="A1667" s="64" t="s">
        <v>13039</v>
      </c>
      <c r="D1667" s="64" t="s">
        <v>13040</v>
      </c>
      <c r="F1667" s="64" t="s">
        <v>5625</v>
      </c>
      <c r="G1667" s="64" t="s">
        <v>9634</v>
      </c>
      <c r="H1667" s="64" t="s">
        <v>3564</v>
      </c>
      <c r="I1667" s="64">
        <v>21042</v>
      </c>
      <c r="J1667" s="64" t="s">
        <v>13041</v>
      </c>
      <c r="L1667" s="64">
        <v>4437459388</v>
      </c>
      <c r="M1667" s="64">
        <v>4107507346</v>
      </c>
      <c r="N1667" s="64" t="s">
        <v>13042</v>
      </c>
      <c r="O1667" s="64" t="s">
        <v>13043</v>
      </c>
      <c r="U1667" s="74" t="s">
        <v>13044</v>
      </c>
    </row>
    <row r="1668" spans="1:21" s="64" customFormat="1" hidden="1" outlineLevel="1">
      <c r="A1668" s="64" t="s">
        <v>13045</v>
      </c>
      <c r="D1668" s="64" t="s">
        <v>13046</v>
      </c>
      <c r="F1668" s="64" t="s">
        <v>11795</v>
      </c>
      <c r="G1668" s="64" t="s">
        <v>9597</v>
      </c>
      <c r="H1668" s="64" t="s">
        <v>3564</v>
      </c>
      <c r="I1668" s="64">
        <v>21114</v>
      </c>
      <c r="J1668" s="64" t="s">
        <v>13047</v>
      </c>
      <c r="L1668" s="64">
        <v>4438225067</v>
      </c>
      <c r="M1668" s="64">
        <v>0</v>
      </c>
      <c r="N1668" s="64" t="s">
        <v>13048</v>
      </c>
      <c r="O1668" s="64" t="s">
        <v>13049</v>
      </c>
      <c r="U1668" s="74" t="s">
        <v>9631</v>
      </c>
    </row>
    <row r="1669" spans="1:21" s="64" customFormat="1" hidden="1" outlineLevel="1">
      <c r="A1669" s="64" t="s">
        <v>13050</v>
      </c>
      <c r="D1669" s="64" t="s">
        <v>3537</v>
      </c>
      <c r="F1669" s="64" t="s">
        <v>13051</v>
      </c>
      <c r="G1669" s="64" t="s">
        <v>9602</v>
      </c>
      <c r="H1669" s="64" t="s">
        <v>449</v>
      </c>
      <c r="I1669" s="64">
        <v>92688</v>
      </c>
      <c r="J1669" s="64" t="s">
        <v>3604</v>
      </c>
      <c r="L1669" s="64">
        <v>9496825298</v>
      </c>
      <c r="N1669" s="64" t="s">
        <v>5568</v>
      </c>
      <c r="O1669" s="64" t="s">
        <v>13052</v>
      </c>
      <c r="U1669" s="74" t="s">
        <v>13053</v>
      </c>
    </row>
    <row r="1670" spans="1:21" s="64" customFormat="1" hidden="1" outlineLevel="1">
      <c r="A1670" s="64" t="s">
        <v>13054</v>
      </c>
      <c r="D1670" s="64" t="s">
        <v>13055</v>
      </c>
      <c r="F1670" s="64" t="s">
        <v>9684</v>
      </c>
      <c r="G1670" s="64" t="s">
        <v>3547</v>
      </c>
      <c r="H1670" s="64" t="s">
        <v>3564</v>
      </c>
      <c r="I1670" s="64">
        <v>20905</v>
      </c>
      <c r="J1670" s="64" t="s">
        <v>13056</v>
      </c>
      <c r="L1670" s="64">
        <v>3018791405</v>
      </c>
      <c r="M1670" s="64">
        <v>2405167565</v>
      </c>
      <c r="N1670" s="64" t="s">
        <v>13057</v>
      </c>
      <c r="O1670" s="64" t="s">
        <v>13058</v>
      </c>
      <c r="U1670" s="74" t="s">
        <v>13059</v>
      </c>
    </row>
    <row r="1671" spans="1:21" s="64" customFormat="1" hidden="1" outlineLevel="1">
      <c r="A1671" s="64" t="s">
        <v>13060</v>
      </c>
      <c r="D1671" s="64" t="s">
        <v>13061</v>
      </c>
      <c r="F1671" s="64" t="s">
        <v>7630</v>
      </c>
      <c r="G1671" s="64" t="s">
        <v>9634</v>
      </c>
      <c r="H1671" s="64" t="s">
        <v>3564</v>
      </c>
      <c r="I1671" s="64">
        <v>21046</v>
      </c>
      <c r="J1671" s="64" t="s">
        <v>13062</v>
      </c>
      <c r="L1671" s="64">
        <v>4102901591</v>
      </c>
      <c r="M1671" s="64">
        <v>4102901908</v>
      </c>
      <c r="N1671" s="64" t="s">
        <v>13063</v>
      </c>
      <c r="O1671" s="64" t="s">
        <v>13064</v>
      </c>
      <c r="U1671" s="74" t="s">
        <v>13065</v>
      </c>
    </row>
    <row r="1672" spans="1:21" s="64" customFormat="1" hidden="1" outlineLevel="1">
      <c r="A1672" s="64" t="s">
        <v>13066</v>
      </c>
      <c r="D1672" s="64" t="s">
        <v>13067</v>
      </c>
      <c r="F1672" s="64" t="s">
        <v>7630</v>
      </c>
      <c r="G1672" s="64" t="s">
        <v>9634</v>
      </c>
      <c r="H1672" s="64" t="s">
        <v>3564</v>
      </c>
      <c r="I1672" s="64">
        <v>21044</v>
      </c>
      <c r="J1672" s="64" t="s">
        <v>13068</v>
      </c>
      <c r="L1672" s="64">
        <v>4107155700</v>
      </c>
      <c r="M1672" s="64">
        <v>4107154369</v>
      </c>
      <c r="N1672" s="64" t="s">
        <v>13069</v>
      </c>
      <c r="O1672" s="64" t="s">
        <v>13070</v>
      </c>
      <c r="U1672" s="74" t="s">
        <v>9963</v>
      </c>
    </row>
    <row r="1673" spans="1:21" s="64" customFormat="1" hidden="1" outlineLevel="1">
      <c r="A1673" s="64" t="s">
        <v>13071</v>
      </c>
      <c r="D1673" s="64" t="s">
        <v>13072</v>
      </c>
      <c r="F1673" s="64" t="s">
        <v>10175</v>
      </c>
      <c r="G1673" s="64" t="s">
        <v>3547</v>
      </c>
      <c r="H1673" s="64" t="s">
        <v>3564</v>
      </c>
      <c r="I1673" s="64">
        <v>20866</v>
      </c>
      <c r="J1673" s="64" t="s">
        <v>13073</v>
      </c>
      <c r="L1673" s="64">
        <v>2404754400</v>
      </c>
      <c r="N1673" s="64" t="s">
        <v>13074</v>
      </c>
      <c r="O1673" s="64" t="s">
        <v>13075</v>
      </c>
      <c r="U1673" s="74" t="s">
        <v>13076</v>
      </c>
    </row>
    <row r="1674" spans="1:21" s="64" customFormat="1" hidden="1" outlineLevel="1">
      <c r="A1674" s="64" t="s">
        <v>3501</v>
      </c>
      <c r="D1674" s="64" t="s">
        <v>13077</v>
      </c>
      <c r="F1674" s="64" t="s">
        <v>3558</v>
      </c>
      <c r="G1674" s="64" t="s">
        <v>9602</v>
      </c>
      <c r="H1674" s="64" t="s">
        <v>836</v>
      </c>
      <c r="I1674" s="64">
        <v>33625</v>
      </c>
      <c r="J1674" s="64" t="s">
        <v>3605</v>
      </c>
      <c r="L1674" s="64">
        <v>8775780215</v>
      </c>
      <c r="M1674" s="64">
        <v>8139604946</v>
      </c>
      <c r="N1674" s="64" t="s">
        <v>838</v>
      </c>
      <c r="O1674" s="64" t="s">
        <v>839</v>
      </c>
      <c r="U1674" s="74" t="s">
        <v>13078</v>
      </c>
    </row>
    <row r="1675" spans="1:21" s="64" customFormat="1" hidden="1" outlineLevel="1">
      <c r="A1675" s="64" t="s">
        <v>13079</v>
      </c>
      <c r="D1675" s="64" t="s">
        <v>13080</v>
      </c>
      <c r="F1675" s="64" t="s">
        <v>13081</v>
      </c>
      <c r="G1675" s="64" t="s">
        <v>9628</v>
      </c>
      <c r="H1675" s="64" t="s">
        <v>3564</v>
      </c>
      <c r="I1675" s="64">
        <v>20640</v>
      </c>
      <c r="J1675" s="64" t="s">
        <v>13082</v>
      </c>
      <c r="L1675" s="64">
        <v>3016136604</v>
      </c>
      <c r="M1675" s="64">
        <v>3015764404</v>
      </c>
      <c r="N1675" s="64" t="s">
        <v>13083</v>
      </c>
      <c r="O1675" s="64" t="s">
        <v>13084</v>
      </c>
      <c r="U1675" s="74" t="s">
        <v>13085</v>
      </c>
    </row>
    <row r="1676" spans="1:21" s="64" customFormat="1" hidden="1" outlineLevel="1">
      <c r="A1676" s="64" t="s">
        <v>13086</v>
      </c>
      <c r="D1676" s="64" t="s">
        <v>13087</v>
      </c>
      <c r="F1676" s="64" t="s">
        <v>7703</v>
      </c>
      <c r="G1676" s="64" t="s">
        <v>9628</v>
      </c>
      <c r="H1676" s="64" t="s">
        <v>3564</v>
      </c>
      <c r="I1676" s="64">
        <v>20603</v>
      </c>
      <c r="J1676" s="64" t="s">
        <v>13088</v>
      </c>
      <c r="L1676" s="64">
        <v>2403040110</v>
      </c>
      <c r="M1676" s="64">
        <v>3016381151</v>
      </c>
      <c r="N1676" s="64" t="s">
        <v>13089</v>
      </c>
      <c r="O1676" s="64" t="s">
        <v>13090</v>
      </c>
      <c r="U1676" s="74" t="s">
        <v>13091</v>
      </c>
    </row>
    <row r="1677" spans="1:21" s="64" customFormat="1" hidden="1" outlineLevel="1">
      <c r="A1677" s="64" t="s">
        <v>13092</v>
      </c>
      <c r="D1677" s="64" t="s">
        <v>13093</v>
      </c>
      <c r="F1677" s="64" t="s">
        <v>5628</v>
      </c>
      <c r="G1677" s="64" t="s">
        <v>3547</v>
      </c>
      <c r="H1677" s="64" t="s">
        <v>3564</v>
      </c>
      <c r="I1677" s="64">
        <v>20849</v>
      </c>
      <c r="J1677" s="64" t="s">
        <v>13094</v>
      </c>
      <c r="L1677" s="64">
        <v>2022624100</v>
      </c>
      <c r="N1677" s="64" t="s">
        <v>13095</v>
      </c>
      <c r="O1677" s="64" t="s">
        <v>13096</v>
      </c>
      <c r="U1677" s="74" t="s">
        <v>9878</v>
      </c>
    </row>
    <row r="1678" spans="1:21" s="64" customFormat="1" hidden="1" outlineLevel="1">
      <c r="A1678" s="64" t="s">
        <v>13097</v>
      </c>
      <c r="D1678" s="64" t="s">
        <v>13098</v>
      </c>
      <c r="F1678" s="64" t="s">
        <v>7750</v>
      </c>
      <c r="G1678" s="64" t="s">
        <v>3547</v>
      </c>
      <c r="H1678" s="64" t="s">
        <v>3564</v>
      </c>
      <c r="I1678" s="64">
        <v>20882</v>
      </c>
      <c r="J1678" s="64" t="s">
        <v>13099</v>
      </c>
      <c r="L1678" s="64">
        <v>2403539656</v>
      </c>
      <c r="M1678" s="64">
        <v>3019870471</v>
      </c>
      <c r="N1678" s="64" t="s">
        <v>13100</v>
      </c>
      <c r="O1678" s="64" t="s">
        <v>13101</v>
      </c>
      <c r="U1678" s="74" t="s">
        <v>13102</v>
      </c>
    </row>
    <row r="1679" spans="1:21" s="64" customFormat="1" hidden="1" outlineLevel="1">
      <c r="A1679" s="64" t="s">
        <v>13103</v>
      </c>
      <c r="D1679" s="64" t="s">
        <v>13104</v>
      </c>
      <c r="F1679" s="64" t="s">
        <v>4293</v>
      </c>
      <c r="G1679" s="64" t="s">
        <v>3547</v>
      </c>
      <c r="H1679" s="64" t="s">
        <v>3564</v>
      </c>
      <c r="I1679" s="64">
        <v>20817</v>
      </c>
      <c r="J1679" s="64" t="s">
        <v>13105</v>
      </c>
      <c r="L1679" s="64">
        <v>3012759993</v>
      </c>
      <c r="M1679" s="64">
        <v>3012004618</v>
      </c>
      <c r="N1679" s="64" t="s">
        <v>13106</v>
      </c>
      <c r="O1679" s="64" t="s">
        <v>13107</v>
      </c>
      <c r="U1679" s="74" t="s">
        <v>10007</v>
      </c>
    </row>
    <row r="1680" spans="1:21" s="64" customFormat="1" hidden="1" outlineLevel="1">
      <c r="A1680" s="64" t="s">
        <v>13108</v>
      </c>
      <c r="D1680" s="64" t="s">
        <v>13109</v>
      </c>
      <c r="F1680" s="64" t="s">
        <v>9684</v>
      </c>
      <c r="G1680" s="64" t="s">
        <v>3547</v>
      </c>
      <c r="H1680" s="64" t="s">
        <v>3564</v>
      </c>
      <c r="I1680" s="64">
        <v>20910</v>
      </c>
      <c r="J1680" s="64" t="s">
        <v>13110</v>
      </c>
      <c r="L1680" s="64">
        <v>4108003973</v>
      </c>
      <c r="M1680" s="64">
        <v>2406382701</v>
      </c>
      <c r="N1680" s="64" t="s">
        <v>13111</v>
      </c>
      <c r="O1680" s="64" t="s">
        <v>13112</v>
      </c>
      <c r="U1680" s="74" t="s">
        <v>13113</v>
      </c>
    </row>
    <row r="1681" spans="1:21" s="64" customFormat="1" hidden="1" outlineLevel="1">
      <c r="A1681" s="64" t="s">
        <v>13114</v>
      </c>
      <c r="D1681" s="64" t="s">
        <v>13115</v>
      </c>
      <c r="F1681" s="64" t="s">
        <v>7750</v>
      </c>
      <c r="G1681" s="64" t="s">
        <v>3547</v>
      </c>
      <c r="H1681" s="64" t="s">
        <v>3564</v>
      </c>
      <c r="I1681" s="64">
        <v>20878</v>
      </c>
      <c r="J1681" s="64" t="s">
        <v>13116</v>
      </c>
      <c r="L1681" s="64">
        <v>3019262797</v>
      </c>
      <c r="M1681" s="64">
        <v>3019266849</v>
      </c>
      <c r="N1681" s="64" t="s">
        <v>13117</v>
      </c>
      <c r="O1681" s="64" t="s">
        <v>13118</v>
      </c>
      <c r="U1681" s="74" t="s">
        <v>11075</v>
      </c>
    </row>
    <row r="1682" spans="1:21" s="64" customFormat="1" hidden="1" outlineLevel="1">
      <c r="A1682" s="64" t="s">
        <v>13119</v>
      </c>
      <c r="D1682" s="64" t="s">
        <v>13120</v>
      </c>
      <c r="F1682" s="64" t="s">
        <v>3546</v>
      </c>
      <c r="G1682" s="64" t="s">
        <v>3547</v>
      </c>
      <c r="H1682" s="64" t="s">
        <v>3564</v>
      </c>
      <c r="I1682" s="64">
        <v>20874</v>
      </c>
      <c r="J1682" s="64" t="s">
        <v>13121</v>
      </c>
      <c r="L1682" s="64">
        <v>2404559333</v>
      </c>
      <c r="N1682" s="64" t="s">
        <v>13122</v>
      </c>
      <c r="O1682" s="64" t="s">
        <v>13123</v>
      </c>
      <c r="U1682" s="74" t="s">
        <v>10166</v>
      </c>
    </row>
    <row r="1683" spans="1:21" s="64" customFormat="1" hidden="1" outlineLevel="1">
      <c r="A1683" s="64" t="s">
        <v>13124</v>
      </c>
      <c r="D1683" s="64" t="s">
        <v>13125</v>
      </c>
      <c r="F1683" s="64" t="s">
        <v>4343</v>
      </c>
      <c r="G1683" s="64" t="s">
        <v>4343</v>
      </c>
      <c r="H1683" s="64" t="s">
        <v>3564</v>
      </c>
      <c r="I1683" s="64">
        <v>21211</v>
      </c>
      <c r="J1683" s="64" t="s">
        <v>13126</v>
      </c>
      <c r="L1683" s="64">
        <v>4104844313</v>
      </c>
      <c r="M1683" s="64">
        <v>4104847319</v>
      </c>
      <c r="N1683" s="64" t="s">
        <v>13127</v>
      </c>
      <c r="O1683" s="64" t="s">
        <v>13128</v>
      </c>
      <c r="U1683" s="74" t="s">
        <v>13129</v>
      </c>
    </row>
    <row r="1684" spans="1:21" s="64" customFormat="1" hidden="1" outlineLevel="1">
      <c r="A1684" s="64" t="s">
        <v>13130</v>
      </c>
      <c r="D1684" s="64" t="s">
        <v>13131</v>
      </c>
      <c r="F1684" s="64" t="s">
        <v>4432</v>
      </c>
      <c r="G1684" s="64" t="s">
        <v>3547</v>
      </c>
      <c r="H1684" s="64" t="s">
        <v>3564</v>
      </c>
      <c r="I1684" s="64">
        <v>20878</v>
      </c>
      <c r="J1684" s="64" t="s">
        <v>13132</v>
      </c>
      <c r="L1684" s="64">
        <v>3019227500</v>
      </c>
      <c r="N1684" s="64" t="s">
        <v>13133</v>
      </c>
      <c r="O1684" s="64" t="s">
        <v>13134</v>
      </c>
      <c r="U1684" s="74" t="s">
        <v>10166</v>
      </c>
    </row>
    <row r="1685" spans="1:21" s="64" customFormat="1" hidden="1" outlineLevel="1">
      <c r="A1685" s="64" t="s">
        <v>3950</v>
      </c>
      <c r="D1685" s="64" t="s">
        <v>13135</v>
      </c>
      <c r="F1685" s="64" t="s">
        <v>4416</v>
      </c>
      <c r="G1685" s="64" t="s">
        <v>9602</v>
      </c>
      <c r="H1685" s="64" t="s">
        <v>4417</v>
      </c>
      <c r="I1685" s="64">
        <v>45458</v>
      </c>
      <c r="J1685" s="64" t="s">
        <v>13136</v>
      </c>
      <c r="L1685" s="64">
        <v>9378984724</v>
      </c>
      <c r="M1685" s="64">
        <v>9378984447</v>
      </c>
      <c r="N1685" s="64" t="s">
        <v>5569</v>
      </c>
      <c r="O1685" s="64" t="s">
        <v>13137</v>
      </c>
      <c r="U1685" s="74" t="s">
        <v>13138</v>
      </c>
    </row>
    <row r="1686" spans="1:21" s="64" customFormat="1" hidden="1" outlineLevel="1">
      <c r="A1686" s="64" t="s">
        <v>13139</v>
      </c>
      <c r="D1686" s="64" t="s">
        <v>13140</v>
      </c>
      <c r="F1686" s="64" t="s">
        <v>9684</v>
      </c>
      <c r="G1686" s="64" t="s">
        <v>3547</v>
      </c>
      <c r="H1686" s="64" t="s">
        <v>3564</v>
      </c>
      <c r="I1686" s="64">
        <v>20910</v>
      </c>
      <c r="J1686" s="64" t="s">
        <v>13141</v>
      </c>
      <c r="L1686" s="64">
        <v>3015883893</v>
      </c>
      <c r="N1686" s="64" t="s">
        <v>13142</v>
      </c>
      <c r="O1686" s="64" t="s">
        <v>13143</v>
      </c>
      <c r="U1686" s="74" t="s">
        <v>13144</v>
      </c>
    </row>
    <row r="1687" spans="1:21" s="64" customFormat="1" hidden="1" outlineLevel="1">
      <c r="A1687" s="64" t="s">
        <v>13145</v>
      </c>
      <c r="D1687" s="64" t="s">
        <v>13146</v>
      </c>
      <c r="F1687" s="64" t="s">
        <v>9196</v>
      </c>
      <c r="G1687" s="64" t="s">
        <v>4343</v>
      </c>
      <c r="H1687" s="64" t="s">
        <v>3564</v>
      </c>
      <c r="I1687" s="64">
        <v>21031</v>
      </c>
      <c r="J1687" s="64" t="s">
        <v>13147</v>
      </c>
      <c r="L1687" s="64">
        <v>4103291115</v>
      </c>
      <c r="M1687" s="64">
        <v>4103291172</v>
      </c>
      <c r="N1687" s="64" t="s">
        <v>13148</v>
      </c>
      <c r="O1687" s="64" t="s">
        <v>13149</v>
      </c>
      <c r="U1687" s="74" t="s">
        <v>13150</v>
      </c>
    </row>
    <row r="1688" spans="1:21" s="64" customFormat="1" hidden="1" outlineLevel="1">
      <c r="A1688" s="64" t="s">
        <v>13151</v>
      </c>
      <c r="D1688" s="64" t="s">
        <v>13152</v>
      </c>
      <c r="F1688" s="64" t="s">
        <v>13153</v>
      </c>
      <c r="G1688" s="64" t="s">
        <v>9602</v>
      </c>
      <c r="H1688" s="64" t="s">
        <v>6016</v>
      </c>
      <c r="I1688" s="64">
        <v>48226</v>
      </c>
      <c r="J1688" s="64" t="s">
        <v>13154</v>
      </c>
      <c r="L1688" s="64">
        <v>3139639700</v>
      </c>
      <c r="M1688" s="64">
        <v>3139637626</v>
      </c>
      <c r="N1688" s="64" t="s">
        <v>13155</v>
      </c>
      <c r="O1688" s="64" t="s">
        <v>13156</v>
      </c>
      <c r="U1688" s="74" t="s">
        <v>13157</v>
      </c>
    </row>
    <row r="1689" spans="1:21" s="64" customFormat="1" hidden="1" outlineLevel="1">
      <c r="A1689" s="64" t="s">
        <v>13158</v>
      </c>
      <c r="D1689" s="64" t="s">
        <v>13159</v>
      </c>
      <c r="F1689" s="64" t="s">
        <v>9684</v>
      </c>
      <c r="G1689" s="64" t="s">
        <v>3547</v>
      </c>
      <c r="H1689" s="64" t="s">
        <v>3564</v>
      </c>
      <c r="I1689" s="64">
        <v>20904</v>
      </c>
      <c r="J1689" s="64" t="s">
        <v>13160</v>
      </c>
      <c r="L1689" s="64">
        <v>2022631150</v>
      </c>
      <c r="M1689" s="64">
        <v>2022631160</v>
      </c>
      <c r="N1689" s="64" t="s">
        <v>13161</v>
      </c>
      <c r="O1689" s="64" t="s">
        <v>13162</v>
      </c>
      <c r="U1689" s="74" t="s">
        <v>13163</v>
      </c>
    </row>
    <row r="1690" spans="1:21" s="64" customFormat="1" hidden="1" outlineLevel="1">
      <c r="A1690" s="64" t="s">
        <v>13164</v>
      </c>
      <c r="D1690" s="64" t="s">
        <v>13165</v>
      </c>
      <c r="F1690" s="64" t="s">
        <v>13166</v>
      </c>
      <c r="G1690" s="64" t="s">
        <v>4343</v>
      </c>
      <c r="H1690" s="64" t="s">
        <v>3564</v>
      </c>
      <c r="I1690" s="64">
        <v>21030</v>
      </c>
      <c r="J1690" s="64" t="s">
        <v>13167</v>
      </c>
      <c r="L1690" s="64">
        <v>4106670725</v>
      </c>
      <c r="N1690" s="64" t="s">
        <v>13168</v>
      </c>
      <c r="U1690" s="74" t="s">
        <v>11929</v>
      </c>
    </row>
    <row r="1691" spans="1:21" s="64" customFormat="1" hidden="1" outlineLevel="1">
      <c r="A1691" s="64" t="s">
        <v>13169</v>
      </c>
      <c r="D1691" s="64" t="s">
        <v>13170</v>
      </c>
      <c r="F1691" s="64" t="s">
        <v>10096</v>
      </c>
      <c r="G1691" s="64" t="s">
        <v>9589</v>
      </c>
      <c r="H1691" s="64" t="s">
        <v>3564</v>
      </c>
      <c r="I1691" s="64">
        <v>20706</v>
      </c>
      <c r="J1691" s="64" t="s">
        <v>13171</v>
      </c>
      <c r="L1691" s="64">
        <v>3015761122</v>
      </c>
      <c r="M1691" s="64">
        <v>3017611823</v>
      </c>
      <c r="N1691" s="64" t="s">
        <v>13172</v>
      </c>
      <c r="O1691" s="64" t="s">
        <v>13173</v>
      </c>
      <c r="U1691" s="74" t="s">
        <v>10748</v>
      </c>
    </row>
    <row r="1692" spans="1:21" s="64" customFormat="1" hidden="1" outlineLevel="1">
      <c r="A1692" s="64" t="s">
        <v>13174</v>
      </c>
      <c r="D1692" s="64" t="s">
        <v>13175</v>
      </c>
      <c r="F1692" s="64" t="s">
        <v>5609</v>
      </c>
      <c r="G1692" s="64" t="s">
        <v>9589</v>
      </c>
      <c r="H1692" s="64" t="s">
        <v>3564</v>
      </c>
      <c r="I1692" s="64">
        <v>20774</v>
      </c>
      <c r="J1692" s="64" t="s">
        <v>13176</v>
      </c>
      <c r="L1692" s="64">
        <v>3014290075</v>
      </c>
      <c r="M1692" s="64">
        <v>3014290036</v>
      </c>
      <c r="N1692" s="64" t="s">
        <v>13177</v>
      </c>
      <c r="O1692" s="64" t="s">
        <v>13178</v>
      </c>
      <c r="U1692" s="74" t="s">
        <v>13179</v>
      </c>
    </row>
    <row r="1693" spans="1:21" s="64" customFormat="1" hidden="1" outlineLevel="1">
      <c r="A1693" s="64" t="s">
        <v>13180</v>
      </c>
      <c r="D1693" s="64" t="s">
        <v>13181</v>
      </c>
      <c r="F1693" s="64" t="s">
        <v>5628</v>
      </c>
      <c r="G1693" s="64" t="s">
        <v>3547</v>
      </c>
      <c r="H1693" s="64" t="s">
        <v>3564</v>
      </c>
      <c r="I1693" s="64">
        <v>20850</v>
      </c>
      <c r="J1693" s="64" t="s">
        <v>13182</v>
      </c>
      <c r="L1693" s="64">
        <v>3018382777</v>
      </c>
      <c r="M1693" s="64">
        <v>3018382783</v>
      </c>
      <c r="N1693" s="64" t="s">
        <v>13183</v>
      </c>
      <c r="O1693" s="64" t="s">
        <v>13184</v>
      </c>
      <c r="U1693" s="74" t="s">
        <v>13185</v>
      </c>
    </row>
    <row r="1694" spans="1:21" s="64" customFormat="1" hidden="1" outlineLevel="1">
      <c r="A1694" s="64" t="s">
        <v>13186</v>
      </c>
      <c r="D1694" s="64" t="s">
        <v>13187</v>
      </c>
      <c r="F1694" s="64" t="s">
        <v>13188</v>
      </c>
      <c r="G1694" s="64" t="s">
        <v>3493</v>
      </c>
      <c r="H1694" s="64" t="s">
        <v>3564</v>
      </c>
      <c r="I1694" s="64">
        <v>21713</v>
      </c>
      <c r="J1694" s="64" t="s">
        <v>13189</v>
      </c>
      <c r="L1694" s="64">
        <v>3017913546</v>
      </c>
      <c r="M1694" s="64">
        <v>3017900936</v>
      </c>
      <c r="N1694" s="64" t="s">
        <v>13190</v>
      </c>
      <c r="U1694" s="74" t="s">
        <v>13191</v>
      </c>
    </row>
    <row r="1695" spans="1:21" s="64" customFormat="1" hidden="1" outlineLevel="1">
      <c r="A1695" s="64" t="s">
        <v>13192</v>
      </c>
      <c r="D1695" s="64" t="s">
        <v>13193</v>
      </c>
      <c r="F1695" s="64" t="s">
        <v>10412</v>
      </c>
      <c r="G1695" s="64" t="s">
        <v>10382</v>
      </c>
      <c r="H1695" s="64" t="s">
        <v>3564</v>
      </c>
      <c r="I1695" s="64">
        <v>20639</v>
      </c>
      <c r="J1695" s="64" t="s">
        <v>13194</v>
      </c>
      <c r="L1695" s="64">
        <v>3018730593</v>
      </c>
      <c r="N1695" s="64" t="s">
        <v>13195</v>
      </c>
      <c r="U1695" s="74" t="s">
        <v>13196</v>
      </c>
    </row>
    <row r="1696" spans="1:21" s="64" customFormat="1" hidden="1" outlineLevel="1">
      <c r="A1696" s="64" t="s">
        <v>13197</v>
      </c>
      <c r="D1696" s="64" t="s">
        <v>13198</v>
      </c>
      <c r="F1696" s="64" t="s">
        <v>5628</v>
      </c>
      <c r="G1696" s="64" t="s">
        <v>3547</v>
      </c>
      <c r="H1696" s="64" t="s">
        <v>3564</v>
      </c>
      <c r="I1696" s="64">
        <v>20850</v>
      </c>
      <c r="J1696" s="64" t="s">
        <v>13199</v>
      </c>
      <c r="L1696" s="64">
        <v>3018408060</v>
      </c>
      <c r="M1696" s="64">
        <v>3018408062</v>
      </c>
      <c r="N1696" s="64" t="s">
        <v>13200</v>
      </c>
      <c r="O1696" s="64" t="s">
        <v>13201</v>
      </c>
      <c r="U1696" s="74" t="s">
        <v>13202</v>
      </c>
    </row>
    <row r="1697" spans="1:21" s="64" customFormat="1" hidden="1" outlineLevel="1">
      <c r="A1697" s="64" t="s">
        <v>13203</v>
      </c>
      <c r="D1697" s="64" t="s">
        <v>13204</v>
      </c>
      <c r="F1697" s="64" t="s">
        <v>9196</v>
      </c>
      <c r="G1697" s="64" t="s">
        <v>4343</v>
      </c>
      <c r="H1697" s="64" t="s">
        <v>3564</v>
      </c>
      <c r="I1697" s="64">
        <v>21031</v>
      </c>
      <c r="J1697" s="64" t="s">
        <v>13205</v>
      </c>
      <c r="L1697" s="64">
        <v>4103291811</v>
      </c>
      <c r="M1697" s="64">
        <v>4103291165</v>
      </c>
      <c r="N1697" s="64" t="s">
        <v>13206</v>
      </c>
      <c r="O1697" s="64" t="s">
        <v>13207</v>
      </c>
      <c r="U1697" s="74" t="s">
        <v>13208</v>
      </c>
    </row>
    <row r="1698" spans="1:21" s="64" customFormat="1" hidden="1" outlineLevel="1">
      <c r="A1698" s="64" t="s">
        <v>13209</v>
      </c>
      <c r="D1698" s="64" t="s">
        <v>13210</v>
      </c>
      <c r="F1698" s="64" t="s">
        <v>4343</v>
      </c>
      <c r="G1698" s="64" t="s">
        <v>4343</v>
      </c>
      <c r="H1698" s="64" t="s">
        <v>3564</v>
      </c>
      <c r="I1698" s="64">
        <v>21228</v>
      </c>
      <c r="J1698" s="64" t="s">
        <v>13211</v>
      </c>
      <c r="L1698" s="64">
        <v>4107443950</v>
      </c>
      <c r="M1698" s="64">
        <v>4107443951</v>
      </c>
      <c r="N1698" s="64" t="s">
        <v>13212</v>
      </c>
      <c r="O1698" s="64" t="s">
        <v>13213</v>
      </c>
      <c r="U1698" s="74" t="s">
        <v>13214</v>
      </c>
    </row>
    <row r="1699" spans="1:21" s="64" customFormat="1" hidden="1" outlineLevel="1">
      <c r="A1699" s="64" t="s">
        <v>13215</v>
      </c>
      <c r="D1699" s="64" t="s">
        <v>13216</v>
      </c>
      <c r="F1699" s="64" t="s">
        <v>10375</v>
      </c>
      <c r="G1699" s="64" t="s">
        <v>3547</v>
      </c>
      <c r="H1699" s="64" t="s">
        <v>3564</v>
      </c>
      <c r="I1699" s="64">
        <v>20854</v>
      </c>
      <c r="J1699" s="64" t="s">
        <v>13217</v>
      </c>
      <c r="L1699" s="64">
        <v>8474364883</v>
      </c>
      <c r="M1699" s="64">
        <v>2409860957</v>
      </c>
      <c r="N1699" s="64" t="s">
        <v>13218</v>
      </c>
      <c r="O1699" s="64" t="s">
        <v>13219</v>
      </c>
      <c r="U1699" s="74" t="s">
        <v>13163</v>
      </c>
    </row>
    <row r="1700" spans="1:21" s="64" customFormat="1" hidden="1" outlineLevel="1">
      <c r="A1700" s="64" t="s">
        <v>13220</v>
      </c>
      <c r="D1700" s="64" t="s">
        <v>13221</v>
      </c>
      <c r="F1700" s="64" t="s">
        <v>5628</v>
      </c>
      <c r="G1700" s="64" t="s">
        <v>3547</v>
      </c>
      <c r="H1700" s="64" t="s">
        <v>3564</v>
      </c>
      <c r="I1700" s="64">
        <v>20850</v>
      </c>
      <c r="J1700" s="64" t="s">
        <v>13222</v>
      </c>
      <c r="L1700" s="64">
        <v>3012160877</v>
      </c>
      <c r="M1700" s="64">
        <v>2406914687</v>
      </c>
      <c r="N1700" s="64" t="s">
        <v>13223</v>
      </c>
      <c r="O1700" s="64" t="s">
        <v>13224</v>
      </c>
      <c r="U1700" s="74" t="s">
        <v>13225</v>
      </c>
    </row>
    <row r="1701" spans="1:21" s="64" customFormat="1" hidden="1" outlineLevel="1">
      <c r="A1701" s="64" t="s">
        <v>13226</v>
      </c>
      <c r="D1701" s="64" t="s">
        <v>13227</v>
      </c>
      <c r="F1701" s="64" t="s">
        <v>10458</v>
      </c>
      <c r="G1701" s="64" t="s">
        <v>9597</v>
      </c>
      <c r="H1701" s="64" t="s">
        <v>3564</v>
      </c>
      <c r="I1701" s="64">
        <v>21076</v>
      </c>
      <c r="J1701" s="64" t="s">
        <v>13228</v>
      </c>
      <c r="L1701" s="64">
        <v>4107120390</v>
      </c>
      <c r="M1701" s="64">
        <v>8014597990</v>
      </c>
      <c r="N1701" s="64" t="s">
        <v>13229</v>
      </c>
      <c r="O1701" s="64" t="s">
        <v>13230</v>
      </c>
      <c r="U1701" s="74" t="s">
        <v>13231</v>
      </c>
    </row>
    <row r="1702" spans="1:21" s="64" customFormat="1" hidden="1" outlineLevel="1">
      <c r="A1702" s="64" t="s">
        <v>13232</v>
      </c>
      <c r="D1702" s="64" t="s">
        <v>13233</v>
      </c>
      <c r="F1702" s="64" t="s">
        <v>10458</v>
      </c>
      <c r="G1702" s="64" t="s">
        <v>9597</v>
      </c>
      <c r="H1702" s="64" t="s">
        <v>3564</v>
      </c>
      <c r="I1702" s="64">
        <v>21076</v>
      </c>
      <c r="J1702" s="64" t="s">
        <v>13234</v>
      </c>
      <c r="L1702" s="64">
        <v>4436302470</v>
      </c>
      <c r="N1702" s="64" t="s">
        <v>13235</v>
      </c>
      <c r="O1702" s="64" t="s">
        <v>13236</v>
      </c>
      <c r="U1702" s="74" t="s">
        <v>13237</v>
      </c>
    </row>
    <row r="1703" spans="1:21" s="64" customFormat="1" hidden="1" outlineLevel="1">
      <c r="A1703" s="64" t="s">
        <v>13238</v>
      </c>
      <c r="D1703" s="64" t="s">
        <v>13239</v>
      </c>
      <c r="F1703" s="64" t="s">
        <v>10801</v>
      </c>
      <c r="G1703" s="64" t="s">
        <v>4343</v>
      </c>
      <c r="H1703" s="64" t="s">
        <v>3564</v>
      </c>
      <c r="I1703" s="64">
        <v>21136</v>
      </c>
      <c r="J1703" s="64" t="s">
        <v>13240</v>
      </c>
      <c r="L1703" s="64">
        <v>4108338960</v>
      </c>
      <c r="M1703" s="64">
        <v>4108339379</v>
      </c>
      <c r="N1703" s="64" t="s">
        <v>13241</v>
      </c>
      <c r="O1703" s="64" t="s">
        <v>13242</v>
      </c>
      <c r="U1703" s="74" t="s">
        <v>9878</v>
      </c>
    </row>
    <row r="1704" spans="1:21" s="64" customFormat="1" hidden="1" outlineLevel="1">
      <c r="A1704" s="64" t="s">
        <v>13243</v>
      </c>
      <c r="D1704" s="64" t="s">
        <v>13244</v>
      </c>
      <c r="F1704" s="64" t="s">
        <v>7630</v>
      </c>
      <c r="G1704" s="64" t="s">
        <v>9634</v>
      </c>
      <c r="H1704" s="64" t="s">
        <v>3564</v>
      </c>
      <c r="I1704" s="64">
        <v>21046</v>
      </c>
      <c r="J1704" s="64" t="s">
        <v>13245</v>
      </c>
      <c r="L1704" s="64">
        <v>8772078897</v>
      </c>
      <c r="N1704" s="64" t="s">
        <v>13246</v>
      </c>
      <c r="O1704" s="64" t="s">
        <v>13247</v>
      </c>
      <c r="U1704" s="74" t="s">
        <v>13248</v>
      </c>
    </row>
    <row r="1705" spans="1:21" s="64" customFormat="1" hidden="1" outlineLevel="1">
      <c r="A1705" s="64" t="s">
        <v>13249</v>
      </c>
      <c r="D1705" s="64" t="s">
        <v>13250</v>
      </c>
      <c r="F1705" s="64" t="s">
        <v>9806</v>
      </c>
      <c r="G1705" s="64" t="s">
        <v>3547</v>
      </c>
      <c r="H1705" s="64" t="s">
        <v>3564</v>
      </c>
      <c r="I1705" s="64">
        <v>20871</v>
      </c>
      <c r="J1705" s="64" t="s">
        <v>13251</v>
      </c>
      <c r="L1705" s="64">
        <v>3017174569</v>
      </c>
      <c r="N1705" s="64" t="s">
        <v>13252</v>
      </c>
      <c r="O1705" s="64" t="s">
        <v>13253</v>
      </c>
      <c r="U1705" s="74" t="s">
        <v>13254</v>
      </c>
    </row>
    <row r="1706" spans="1:21" s="64" customFormat="1" hidden="1" outlineLevel="1">
      <c r="A1706" s="64" t="s">
        <v>13255</v>
      </c>
      <c r="D1706" s="64" t="s">
        <v>13256</v>
      </c>
      <c r="F1706" s="64" t="s">
        <v>7703</v>
      </c>
      <c r="G1706" s="64" t="s">
        <v>9628</v>
      </c>
      <c r="H1706" s="64" t="s">
        <v>3564</v>
      </c>
      <c r="I1706" s="64">
        <v>20602</v>
      </c>
      <c r="J1706" s="64" t="s">
        <v>13257</v>
      </c>
      <c r="L1706" s="64">
        <v>3018850097</v>
      </c>
      <c r="M1706" s="64">
        <v>3012637880</v>
      </c>
      <c r="N1706" s="64" t="s">
        <v>13258</v>
      </c>
      <c r="O1706" s="64" t="s">
        <v>13259</v>
      </c>
      <c r="U1706" s="74" t="s">
        <v>13260</v>
      </c>
    </row>
    <row r="1707" spans="1:21" s="64" customFormat="1" hidden="1" outlineLevel="1">
      <c r="A1707" s="64" t="s">
        <v>13261</v>
      </c>
      <c r="D1707" s="64" t="s">
        <v>13262</v>
      </c>
      <c r="F1707" s="64" t="s">
        <v>9924</v>
      </c>
      <c r="G1707" s="64" t="s">
        <v>9589</v>
      </c>
      <c r="H1707" s="64" t="s">
        <v>3564</v>
      </c>
      <c r="I1707" s="64">
        <v>20721</v>
      </c>
      <c r="J1707" s="64" t="s">
        <v>13263</v>
      </c>
      <c r="L1707" s="64">
        <v>2024150212</v>
      </c>
      <c r="M1707" s="64">
        <v>2026445241</v>
      </c>
      <c r="N1707" s="64" t="s">
        <v>13264</v>
      </c>
      <c r="O1707" s="64" t="s">
        <v>13265</v>
      </c>
      <c r="U1707" s="74" t="s">
        <v>10656</v>
      </c>
    </row>
    <row r="1708" spans="1:21" s="64" customFormat="1" hidden="1" outlineLevel="1">
      <c r="A1708" s="64" t="s">
        <v>5515</v>
      </c>
      <c r="D1708" s="64" t="s">
        <v>4231</v>
      </c>
      <c r="F1708" s="64" t="s">
        <v>5686</v>
      </c>
      <c r="G1708" s="64" t="s">
        <v>9602</v>
      </c>
      <c r="H1708" s="64" t="s">
        <v>806</v>
      </c>
      <c r="I1708" s="64">
        <v>10018</v>
      </c>
      <c r="J1708" s="64" t="s">
        <v>6634</v>
      </c>
      <c r="L1708" s="64">
        <v>2124322848</v>
      </c>
      <c r="M1708" s="64">
        <v>2124322846</v>
      </c>
      <c r="N1708" s="64" t="s">
        <v>5572</v>
      </c>
      <c r="O1708" s="64" t="s">
        <v>13266</v>
      </c>
      <c r="U1708" s="74" t="s">
        <v>9878</v>
      </c>
    </row>
    <row r="1709" spans="1:21" s="64" customFormat="1" hidden="1" outlineLevel="1">
      <c r="A1709" s="64" t="s">
        <v>13267</v>
      </c>
      <c r="D1709" s="64" t="s">
        <v>13268</v>
      </c>
      <c r="F1709" s="64" t="s">
        <v>5625</v>
      </c>
      <c r="G1709" s="64" t="s">
        <v>9634</v>
      </c>
      <c r="H1709" s="64" t="s">
        <v>3564</v>
      </c>
      <c r="I1709" s="64">
        <v>21043</v>
      </c>
      <c r="J1709" s="64" t="s">
        <v>13269</v>
      </c>
      <c r="L1709" s="64">
        <v>4107076675</v>
      </c>
      <c r="M1709" s="64">
        <v>4104651987</v>
      </c>
      <c r="N1709" s="64" t="s">
        <v>13270</v>
      </c>
      <c r="U1709" s="74" t="s">
        <v>13271</v>
      </c>
    </row>
    <row r="1710" spans="1:21" s="64" customFormat="1" hidden="1" outlineLevel="1">
      <c r="A1710" s="64" t="s">
        <v>5516</v>
      </c>
      <c r="D1710" s="64" t="s">
        <v>9777</v>
      </c>
      <c r="F1710" s="64" t="s">
        <v>7630</v>
      </c>
      <c r="G1710" s="64" t="s">
        <v>9634</v>
      </c>
      <c r="H1710" s="64" t="s">
        <v>3564</v>
      </c>
      <c r="I1710" s="64">
        <v>21045</v>
      </c>
      <c r="J1710" s="64" t="s">
        <v>13272</v>
      </c>
      <c r="L1710" s="64">
        <v>4104808055</v>
      </c>
      <c r="M1710" s="64">
        <v>4105101775</v>
      </c>
      <c r="N1710" s="64" t="s">
        <v>13273</v>
      </c>
      <c r="O1710" s="64" t="s">
        <v>13274</v>
      </c>
      <c r="U1710" s="74" t="s">
        <v>9903</v>
      </c>
    </row>
    <row r="1711" spans="1:21" s="64" customFormat="1" hidden="1" outlineLevel="1">
      <c r="A1711" s="64" t="s">
        <v>13275</v>
      </c>
      <c r="D1711" s="64" t="s">
        <v>13276</v>
      </c>
      <c r="F1711" s="64" t="s">
        <v>10726</v>
      </c>
      <c r="G1711" s="64" t="s">
        <v>9589</v>
      </c>
      <c r="H1711" s="64" t="s">
        <v>3564</v>
      </c>
      <c r="I1711" s="64">
        <v>20707</v>
      </c>
      <c r="J1711" s="64" t="s">
        <v>13277</v>
      </c>
      <c r="L1711" s="64">
        <v>2402772348</v>
      </c>
      <c r="M1711" s="64">
        <v>3017254267</v>
      </c>
      <c r="N1711" s="64" t="s">
        <v>13278</v>
      </c>
      <c r="U1711" s="74" t="s">
        <v>12099</v>
      </c>
    </row>
    <row r="1712" spans="1:21" s="64" customFormat="1" hidden="1" outlineLevel="1">
      <c r="A1712" s="64" t="s">
        <v>13279</v>
      </c>
      <c r="D1712" s="64" t="s">
        <v>13280</v>
      </c>
      <c r="F1712" s="64" t="s">
        <v>9616</v>
      </c>
      <c r="G1712" s="64" t="s">
        <v>9589</v>
      </c>
      <c r="H1712" s="64" t="s">
        <v>3564</v>
      </c>
      <c r="I1712" s="64">
        <v>20785</v>
      </c>
      <c r="J1712" s="64" t="s">
        <v>13281</v>
      </c>
      <c r="L1712" s="64">
        <v>3015778900</v>
      </c>
      <c r="M1712" s="64">
        <v>3015777600</v>
      </c>
      <c r="N1712" s="64" t="s">
        <v>13282</v>
      </c>
      <c r="O1712" s="64" t="s">
        <v>13283</v>
      </c>
      <c r="U1712" s="74" t="s">
        <v>13284</v>
      </c>
    </row>
    <row r="1713" spans="1:21" s="64" customFormat="1" hidden="1" outlineLevel="1">
      <c r="A1713" s="64" t="s">
        <v>13285</v>
      </c>
      <c r="D1713" s="64" t="s">
        <v>13286</v>
      </c>
      <c r="F1713" s="64" t="s">
        <v>9924</v>
      </c>
      <c r="G1713" s="64" t="s">
        <v>9589</v>
      </c>
      <c r="H1713" s="64" t="s">
        <v>3564</v>
      </c>
      <c r="I1713" s="64">
        <v>20715</v>
      </c>
      <c r="J1713" s="64" t="s">
        <v>13287</v>
      </c>
      <c r="L1713" s="64">
        <v>8778728835</v>
      </c>
      <c r="M1713" s="64">
        <v>8778728835</v>
      </c>
      <c r="N1713" s="64" t="s">
        <v>13288</v>
      </c>
      <c r="O1713" s="64" t="s">
        <v>13289</v>
      </c>
      <c r="U1713" s="74" t="s">
        <v>13290</v>
      </c>
    </row>
    <row r="1714" spans="1:21" s="64" customFormat="1" hidden="1" outlineLevel="1">
      <c r="A1714" s="64" t="s">
        <v>13291</v>
      </c>
      <c r="D1714" s="64" t="s">
        <v>13292</v>
      </c>
      <c r="F1714" s="64" t="s">
        <v>12674</v>
      </c>
      <c r="G1714" s="64" t="s">
        <v>9589</v>
      </c>
      <c r="H1714" s="64" t="s">
        <v>3564</v>
      </c>
      <c r="I1714" s="64">
        <v>20746</v>
      </c>
      <c r="J1714" s="64" t="s">
        <v>13293</v>
      </c>
      <c r="L1714" s="64">
        <v>2024039777</v>
      </c>
      <c r="M1714" s="64">
        <v>7039105082</v>
      </c>
      <c r="U1714" s="74" t="s">
        <v>13294</v>
      </c>
    </row>
    <row r="1715" spans="1:21" s="64" customFormat="1" hidden="1" outlineLevel="1">
      <c r="A1715" s="64" t="s">
        <v>13295</v>
      </c>
      <c r="D1715" s="64" t="s">
        <v>13296</v>
      </c>
      <c r="F1715" s="64" t="s">
        <v>9749</v>
      </c>
      <c r="G1715" s="64" t="s">
        <v>9589</v>
      </c>
      <c r="H1715" s="64" t="s">
        <v>3564</v>
      </c>
      <c r="I1715" s="64">
        <v>20774</v>
      </c>
      <c r="J1715" s="64" t="s">
        <v>13297</v>
      </c>
      <c r="L1715" s="64">
        <v>3013626555</v>
      </c>
      <c r="M1715" s="64">
        <v>3013626557</v>
      </c>
      <c r="N1715" s="64" t="s">
        <v>13298</v>
      </c>
      <c r="O1715" s="64" t="s">
        <v>13299</v>
      </c>
      <c r="U1715" s="74" t="s">
        <v>13300</v>
      </c>
    </row>
    <row r="1716" spans="1:21" s="64" customFormat="1" hidden="1" outlineLevel="1">
      <c r="A1716" s="64" t="s">
        <v>13301</v>
      </c>
      <c r="D1716" s="64" t="s">
        <v>13302</v>
      </c>
      <c r="F1716" s="64" t="s">
        <v>4343</v>
      </c>
      <c r="G1716" s="64" t="s">
        <v>4343</v>
      </c>
      <c r="H1716" s="64" t="s">
        <v>3564</v>
      </c>
      <c r="I1716" s="64">
        <v>21218</v>
      </c>
      <c r="L1716" s="64">
        <v>4434517020</v>
      </c>
      <c r="M1716" s="64">
        <v>4434517485</v>
      </c>
      <c r="N1716" s="64" t="s">
        <v>13303</v>
      </c>
      <c r="O1716" s="64" t="s">
        <v>13304</v>
      </c>
      <c r="U1716" s="74" t="s">
        <v>13305</v>
      </c>
    </row>
    <row r="1717" spans="1:21" s="64" customFormat="1" hidden="1" outlineLevel="1">
      <c r="A1717" s="64" t="s">
        <v>13306</v>
      </c>
      <c r="D1717" s="64" t="s">
        <v>13307</v>
      </c>
      <c r="F1717" s="64" t="s">
        <v>9684</v>
      </c>
      <c r="G1717" s="64" t="s">
        <v>3547</v>
      </c>
      <c r="H1717" s="64" t="s">
        <v>3564</v>
      </c>
      <c r="I1717" s="64">
        <v>20906</v>
      </c>
      <c r="J1717" s="64" t="s">
        <v>13308</v>
      </c>
      <c r="L1717" s="64">
        <v>3015983435</v>
      </c>
      <c r="M1717" s="64">
        <v>3015983543</v>
      </c>
      <c r="N1717" s="64" t="s">
        <v>13309</v>
      </c>
      <c r="U1717" s="74" t="s">
        <v>13310</v>
      </c>
    </row>
    <row r="1718" spans="1:21" s="64" customFormat="1" hidden="1" outlineLevel="1">
      <c r="A1718" s="64" t="s">
        <v>13311</v>
      </c>
      <c r="D1718" s="64" t="s">
        <v>13312</v>
      </c>
      <c r="F1718" s="64" t="s">
        <v>9684</v>
      </c>
      <c r="G1718" s="64" t="s">
        <v>3547</v>
      </c>
      <c r="H1718" s="64" t="s">
        <v>3564</v>
      </c>
      <c r="I1718" s="64">
        <v>20910</v>
      </c>
      <c r="J1718" s="64" t="s">
        <v>13313</v>
      </c>
      <c r="L1718" s="64">
        <v>3015878885</v>
      </c>
      <c r="M1718" s="64">
        <v>3015650366</v>
      </c>
      <c r="N1718" s="64" t="s">
        <v>13314</v>
      </c>
      <c r="O1718" s="64" t="s">
        <v>13315</v>
      </c>
      <c r="U1718" s="74" t="s">
        <v>13316</v>
      </c>
    </row>
    <row r="1719" spans="1:21" s="64" customFormat="1" hidden="1" outlineLevel="1">
      <c r="A1719" s="64" t="s">
        <v>13317</v>
      </c>
      <c r="D1719" s="64" t="s">
        <v>13318</v>
      </c>
      <c r="F1719" s="64" t="s">
        <v>13319</v>
      </c>
      <c r="G1719" s="64" t="s">
        <v>10572</v>
      </c>
      <c r="H1719" s="64" t="s">
        <v>3564</v>
      </c>
      <c r="I1719" s="64">
        <v>21776</v>
      </c>
      <c r="J1719" s="64" t="s">
        <v>13320</v>
      </c>
      <c r="L1719" s="64">
        <v>4108486219</v>
      </c>
      <c r="M1719" s="64">
        <v>4108486564</v>
      </c>
      <c r="N1719" s="64" t="s">
        <v>13321</v>
      </c>
      <c r="U1719" s="74" t="s">
        <v>13322</v>
      </c>
    </row>
    <row r="1720" spans="1:21" s="64" customFormat="1" hidden="1" outlineLevel="1">
      <c r="A1720" s="64" t="s">
        <v>13323</v>
      </c>
      <c r="D1720" s="64" t="s">
        <v>13324</v>
      </c>
      <c r="F1720" s="64" t="s">
        <v>6721</v>
      </c>
      <c r="G1720" s="64" t="s">
        <v>9602</v>
      </c>
      <c r="H1720" s="64" t="s">
        <v>818</v>
      </c>
      <c r="I1720" s="64">
        <v>30044</v>
      </c>
      <c r="J1720" s="64" t="s">
        <v>13325</v>
      </c>
      <c r="L1720" s="64">
        <v>7704553264</v>
      </c>
      <c r="M1720" s="64">
        <v>7704553265</v>
      </c>
      <c r="N1720" s="64" t="s">
        <v>13326</v>
      </c>
      <c r="O1720" s="64" t="s">
        <v>13327</v>
      </c>
      <c r="U1720" s="74" t="s">
        <v>9726</v>
      </c>
    </row>
    <row r="1721" spans="1:21" s="64" customFormat="1" hidden="1" outlineLevel="1">
      <c r="A1721" s="64" t="s">
        <v>13328</v>
      </c>
      <c r="D1721" s="64" t="s">
        <v>13329</v>
      </c>
      <c r="F1721" s="64" t="s">
        <v>4343</v>
      </c>
      <c r="G1721" s="64" t="s">
        <v>9784</v>
      </c>
      <c r="H1721" s="64" t="s">
        <v>3564</v>
      </c>
      <c r="I1721" s="64">
        <v>21218</v>
      </c>
      <c r="J1721" s="64" t="s">
        <v>13330</v>
      </c>
      <c r="L1721" s="64">
        <v>4106682481</v>
      </c>
      <c r="M1721" s="64">
        <v>4106682033</v>
      </c>
      <c r="N1721" s="64" t="s">
        <v>13331</v>
      </c>
      <c r="O1721" s="64" t="s">
        <v>13332</v>
      </c>
      <c r="U1721" s="74" t="s">
        <v>13333</v>
      </c>
    </row>
    <row r="1722" spans="1:21" s="64" customFormat="1" hidden="1" outlineLevel="1">
      <c r="A1722" s="64" t="s">
        <v>13334</v>
      </c>
      <c r="D1722" s="64" t="s">
        <v>13335</v>
      </c>
      <c r="F1722" s="64" t="s">
        <v>3493</v>
      </c>
      <c r="G1722" s="64" t="s">
        <v>9602</v>
      </c>
      <c r="H1722" s="64" t="s">
        <v>5968</v>
      </c>
      <c r="I1722" s="64">
        <v>20011</v>
      </c>
      <c r="J1722" s="64" t="s">
        <v>13336</v>
      </c>
      <c r="L1722" s="64">
        <v>2027267200</v>
      </c>
      <c r="M1722" s="64">
        <v>2022046046</v>
      </c>
      <c r="N1722" s="64" t="s">
        <v>13337</v>
      </c>
      <c r="O1722" s="64" t="s">
        <v>13338</v>
      </c>
      <c r="U1722" s="74" t="s">
        <v>13339</v>
      </c>
    </row>
    <row r="1723" spans="1:21" s="64" customFormat="1" hidden="1" outlineLevel="1">
      <c r="A1723" s="64" t="s">
        <v>13340</v>
      </c>
      <c r="D1723" s="64" t="s">
        <v>13341</v>
      </c>
      <c r="F1723" s="64" t="s">
        <v>10726</v>
      </c>
      <c r="G1723" s="64" t="s">
        <v>9634</v>
      </c>
      <c r="H1723" s="64" t="s">
        <v>3564</v>
      </c>
      <c r="I1723" s="64">
        <v>20723</v>
      </c>
      <c r="J1723" s="64" t="s">
        <v>13342</v>
      </c>
      <c r="L1723" s="64">
        <v>2403383036</v>
      </c>
      <c r="M1723" s="64">
        <v>2406963009</v>
      </c>
      <c r="N1723" s="64" t="s">
        <v>13343</v>
      </c>
      <c r="O1723" s="64" t="s">
        <v>13344</v>
      </c>
      <c r="U1723" s="74" t="s">
        <v>13345</v>
      </c>
    </row>
    <row r="1724" spans="1:21" s="64" customFormat="1" hidden="1" outlineLevel="1">
      <c r="A1724" s="64" t="s">
        <v>13346</v>
      </c>
      <c r="D1724" s="64" t="s">
        <v>13347</v>
      </c>
      <c r="F1724" s="64" t="s">
        <v>7703</v>
      </c>
      <c r="G1724" s="64" t="s">
        <v>9628</v>
      </c>
      <c r="H1724" s="64" t="s">
        <v>3564</v>
      </c>
      <c r="I1724" s="64">
        <v>20602</v>
      </c>
      <c r="J1724" s="64" t="s">
        <v>13348</v>
      </c>
      <c r="L1724" s="64">
        <v>3016599198</v>
      </c>
      <c r="M1724" s="64">
        <v>2406695990</v>
      </c>
      <c r="N1724" s="64" t="s">
        <v>13349</v>
      </c>
      <c r="O1724" s="64" t="s">
        <v>13350</v>
      </c>
      <c r="U1724" s="74" t="s">
        <v>13351</v>
      </c>
    </row>
    <row r="1725" spans="1:21" s="64" customFormat="1" hidden="1" outlineLevel="1">
      <c r="A1725" s="64" t="s">
        <v>13352</v>
      </c>
      <c r="D1725" s="64" t="s">
        <v>13353</v>
      </c>
      <c r="F1725" s="64" t="s">
        <v>10571</v>
      </c>
      <c r="G1725" s="64" t="s">
        <v>10572</v>
      </c>
      <c r="H1725" s="64" t="s">
        <v>3564</v>
      </c>
      <c r="I1725" s="64">
        <v>21771</v>
      </c>
      <c r="J1725" s="64" t="s">
        <v>13354</v>
      </c>
      <c r="L1725" s="64">
        <v>3018300100</v>
      </c>
      <c r="M1725" s="64">
        <v>3016078828</v>
      </c>
      <c r="N1725" s="64" t="s">
        <v>13355</v>
      </c>
      <c r="O1725" s="64" t="s">
        <v>13356</v>
      </c>
      <c r="U1725" s="74" t="s">
        <v>10502</v>
      </c>
    </row>
    <row r="1726" spans="1:21" s="64" customFormat="1" hidden="1" outlineLevel="1">
      <c r="A1726" s="64" t="s">
        <v>13357</v>
      </c>
      <c r="D1726" s="64" t="s">
        <v>13358</v>
      </c>
      <c r="F1726" s="64" t="s">
        <v>7750</v>
      </c>
      <c r="G1726" s="64" t="s">
        <v>3547</v>
      </c>
      <c r="H1726" s="64" t="s">
        <v>3564</v>
      </c>
      <c r="I1726" s="64">
        <v>20879</v>
      </c>
      <c r="J1726" s="64" t="s">
        <v>13359</v>
      </c>
      <c r="L1726" s="64">
        <v>2404828777</v>
      </c>
      <c r="M1726" s="64">
        <v>2403611412</v>
      </c>
      <c r="N1726" s="64" t="s">
        <v>13360</v>
      </c>
      <c r="O1726" s="64" t="s">
        <v>13361</v>
      </c>
      <c r="U1726" s="74" t="s">
        <v>9631</v>
      </c>
    </row>
    <row r="1727" spans="1:21" s="64" customFormat="1" hidden="1" outlineLevel="1">
      <c r="A1727" s="64" t="s">
        <v>13362</v>
      </c>
      <c r="D1727" s="64" t="s">
        <v>13363</v>
      </c>
      <c r="F1727" s="64" t="s">
        <v>9684</v>
      </c>
      <c r="G1727" s="64" t="s">
        <v>3547</v>
      </c>
      <c r="H1727" s="64" t="s">
        <v>3564</v>
      </c>
      <c r="I1727" s="64">
        <v>20910</v>
      </c>
      <c r="J1727" s="64" t="s">
        <v>13364</v>
      </c>
      <c r="L1727" s="64">
        <v>3016500069</v>
      </c>
      <c r="M1727" s="64">
        <v>3016509103</v>
      </c>
      <c r="N1727" s="64" t="s">
        <v>13365</v>
      </c>
      <c r="O1727" s="64" t="s">
        <v>13366</v>
      </c>
      <c r="U1727" s="74" t="s">
        <v>13367</v>
      </c>
    </row>
    <row r="1728" spans="1:21" s="64" customFormat="1" hidden="1" outlineLevel="1">
      <c r="A1728" s="64" t="s">
        <v>13368</v>
      </c>
      <c r="D1728" s="64" t="s">
        <v>13369</v>
      </c>
      <c r="F1728" s="64" t="s">
        <v>9684</v>
      </c>
      <c r="G1728" s="64" t="s">
        <v>3547</v>
      </c>
      <c r="H1728" s="64" t="s">
        <v>3564</v>
      </c>
      <c r="I1728" s="64">
        <v>20910</v>
      </c>
      <c r="J1728" s="64" t="s">
        <v>13370</v>
      </c>
      <c r="L1728" s="64">
        <v>8005689965</v>
      </c>
      <c r="M1728" s="64">
        <v>8883978211</v>
      </c>
      <c r="N1728" s="64" t="s">
        <v>13371</v>
      </c>
      <c r="O1728" s="64" t="s">
        <v>13372</v>
      </c>
      <c r="U1728" s="74" t="s">
        <v>13373</v>
      </c>
    </row>
    <row r="1729" spans="1:21" s="64" customFormat="1" hidden="1" outlineLevel="1">
      <c r="A1729" s="64" t="s">
        <v>13374</v>
      </c>
      <c r="D1729" s="64" t="s">
        <v>13375</v>
      </c>
      <c r="F1729" s="64" t="s">
        <v>10103</v>
      </c>
      <c r="G1729" s="64" t="s">
        <v>4343</v>
      </c>
      <c r="H1729" s="64" t="s">
        <v>3564</v>
      </c>
      <c r="I1729" s="64">
        <v>21228</v>
      </c>
      <c r="J1729" s="64" t="s">
        <v>13376</v>
      </c>
      <c r="L1729" s="64">
        <v>4103568060</v>
      </c>
      <c r="M1729" s="64">
        <v>4103568061</v>
      </c>
      <c r="N1729" s="64" t="s">
        <v>13377</v>
      </c>
      <c r="O1729" s="64" t="s">
        <v>13378</v>
      </c>
      <c r="U1729" s="74" t="s">
        <v>9631</v>
      </c>
    </row>
    <row r="1730" spans="1:21" s="64" customFormat="1" hidden="1" outlineLevel="1">
      <c r="A1730" s="64" t="s">
        <v>13379</v>
      </c>
      <c r="D1730" s="64" t="s">
        <v>13380</v>
      </c>
      <c r="F1730" s="64" t="s">
        <v>10816</v>
      </c>
      <c r="G1730" s="64" t="s">
        <v>9602</v>
      </c>
      <c r="H1730" s="64" t="s">
        <v>655</v>
      </c>
      <c r="I1730" s="64">
        <v>20190</v>
      </c>
      <c r="J1730" s="64" t="s">
        <v>13381</v>
      </c>
      <c r="L1730" s="64">
        <v>7032299289</v>
      </c>
      <c r="M1730" s="64">
        <v>7039563009</v>
      </c>
      <c r="N1730" s="64" t="s">
        <v>13382</v>
      </c>
      <c r="O1730" s="64" t="s">
        <v>13383</v>
      </c>
      <c r="U1730" s="74" t="s">
        <v>13384</v>
      </c>
    </row>
    <row r="1731" spans="1:21" s="64" customFormat="1" hidden="1" outlineLevel="1">
      <c r="A1731" s="64" t="s">
        <v>13385</v>
      </c>
      <c r="D1731" s="64" t="s">
        <v>13386</v>
      </c>
      <c r="F1731" s="64" t="s">
        <v>9660</v>
      </c>
      <c r="G1731" s="64" t="s">
        <v>9589</v>
      </c>
      <c r="H1731" s="64" t="s">
        <v>3564</v>
      </c>
      <c r="I1731" s="64">
        <v>20740</v>
      </c>
      <c r="J1731" s="64" t="s">
        <v>13387</v>
      </c>
      <c r="L1731" s="64">
        <v>3018300529</v>
      </c>
      <c r="M1731" s="64">
        <v>3015771035</v>
      </c>
      <c r="N1731" s="64" t="s">
        <v>13388</v>
      </c>
      <c r="O1731" s="64" t="s">
        <v>13389</v>
      </c>
      <c r="U1731" s="74" t="s">
        <v>13390</v>
      </c>
    </row>
    <row r="1732" spans="1:21" s="64" customFormat="1" hidden="1" outlineLevel="1">
      <c r="A1732" s="64" t="s">
        <v>13391</v>
      </c>
      <c r="D1732" s="64" t="s">
        <v>13392</v>
      </c>
      <c r="F1732" s="64" t="s">
        <v>4291</v>
      </c>
      <c r="G1732" s="64" t="s">
        <v>4343</v>
      </c>
      <c r="H1732" s="64" t="s">
        <v>3564</v>
      </c>
      <c r="I1732" s="64" t="s">
        <v>13393</v>
      </c>
      <c r="J1732" s="64" t="s">
        <v>13394</v>
      </c>
      <c r="L1732" s="64">
        <v>4109606761</v>
      </c>
      <c r="M1732" s="64">
        <v>4433949815</v>
      </c>
      <c r="N1732" s="64" t="s">
        <v>13395</v>
      </c>
      <c r="O1732" s="64" t="s">
        <v>13396</v>
      </c>
      <c r="U1732" s="74" t="s">
        <v>13397</v>
      </c>
    </row>
    <row r="1733" spans="1:21" s="64" customFormat="1" hidden="1" outlineLevel="1">
      <c r="A1733" s="64" t="s">
        <v>13398</v>
      </c>
      <c r="D1733" s="64" t="s">
        <v>13399</v>
      </c>
      <c r="F1733" s="64" t="s">
        <v>9696</v>
      </c>
      <c r="G1733" s="64" t="s">
        <v>9589</v>
      </c>
      <c r="H1733" s="64" t="s">
        <v>3564</v>
      </c>
      <c r="I1733" s="64">
        <v>20774</v>
      </c>
      <c r="J1733" s="64" t="s">
        <v>13400</v>
      </c>
      <c r="L1733" s="64">
        <v>2022478401</v>
      </c>
      <c r="M1733" s="64">
        <v>3017803432</v>
      </c>
      <c r="N1733" s="64" t="s">
        <v>13401</v>
      </c>
      <c r="O1733" s="64" t="s">
        <v>13402</v>
      </c>
      <c r="U1733" s="74" t="s">
        <v>13403</v>
      </c>
    </row>
    <row r="1734" spans="1:21" s="64" customFormat="1" hidden="1" outlineLevel="1">
      <c r="A1734" s="64" t="s">
        <v>13404</v>
      </c>
      <c r="D1734" s="64" t="s">
        <v>13405</v>
      </c>
      <c r="F1734" s="64" t="s">
        <v>6763</v>
      </c>
      <c r="G1734" s="64" t="s">
        <v>9602</v>
      </c>
      <c r="H1734" s="64" t="s">
        <v>655</v>
      </c>
      <c r="I1734" s="64">
        <v>20151</v>
      </c>
      <c r="J1734" s="64" t="s">
        <v>13406</v>
      </c>
      <c r="L1734" s="64">
        <v>7035652831</v>
      </c>
      <c r="M1734" s="64">
        <v>7036680714</v>
      </c>
      <c r="N1734" s="64" t="s">
        <v>13407</v>
      </c>
      <c r="O1734" s="64" t="s">
        <v>13408</v>
      </c>
      <c r="U1734" s="74" t="s">
        <v>12683</v>
      </c>
    </row>
    <row r="1735" spans="1:21" s="64" customFormat="1" hidden="1" outlineLevel="1">
      <c r="A1735" s="64" t="s">
        <v>13409</v>
      </c>
      <c r="D1735" s="64" t="s">
        <v>13410</v>
      </c>
      <c r="F1735" s="64" t="s">
        <v>10127</v>
      </c>
      <c r="G1735" s="64" t="s">
        <v>9589</v>
      </c>
      <c r="H1735" s="64" t="s">
        <v>3564</v>
      </c>
      <c r="I1735" s="64">
        <v>20744</v>
      </c>
      <c r="J1735" s="64" t="s">
        <v>13411</v>
      </c>
      <c r="L1735" s="64">
        <v>3014234906</v>
      </c>
      <c r="N1735" s="64" t="s">
        <v>13412</v>
      </c>
      <c r="O1735" s="64" t="s">
        <v>13413</v>
      </c>
      <c r="U1735" s="74" t="s">
        <v>13414</v>
      </c>
    </row>
    <row r="1736" spans="1:21" s="64" customFormat="1" hidden="1" outlineLevel="1">
      <c r="A1736" s="64" t="s">
        <v>13415</v>
      </c>
      <c r="D1736" s="64" t="s">
        <v>13416</v>
      </c>
      <c r="F1736" s="64" t="s">
        <v>4291</v>
      </c>
      <c r="G1736" s="64" t="s">
        <v>4343</v>
      </c>
      <c r="H1736" s="64" t="s">
        <v>3564</v>
      </c>
      <c r="I1736" s="64">
        <v>21117</v>
      </c>
      <c r="J1736" s="64" t="s">
        <v>13417</v>
      </c>
      <c r="L1736" s="64">
        <v>4435529195</v>
      </c>
      <c r="M1736" s="64">
        <v>0</v>
      </c>
      <c r="N1736" s="64" t="s">
        <v>13418</v>
      </c>
      <c r="O1736" s="64" t="s">
        <v>13419</v>
      </c>
      <c r="U1736" s="74" t="s">
        <v>10124</v>
      </c>
    </row>
    <row r="1737" spans="1:21" s="64" customFormat="1" hidden="1" outlineLevel="1">
      <c r="A1737" s="64" t="s">
        <v>13420</v>
      </c>
      <c r="D1737" s="64" t="s">
        <v>13421</v>
      </c>
      <c r="F1737" s="64" t="s">
        <v>9616</v>
      </c>
      <c r="G1737" s="64" t="s">
        <v>9597</v>
      </c>
      <c r="H1737" s="64" t="s">
        <v>3564</v>
      </c>
      <c r="I1737" s="64">
        <v>20785</v>
      </c>
      <c r="J1737" s="64" t="s">
        <v>13422</v>
      </c>
      <c r="L1737" s="64">
        <v>5714227010</v>
      </c>
      <c r="M1737" s="64">
        <v>2407641067</v>
      </c>
      <c r="N1737" s="64" t="s">
        <v>13423</v>
      </c>
      <c r="O1737" s="64" t="s">
        <v>13424</v>
      </c>
      <c r="U1737" s="74" t="s">
        <v>13425</v>
      </c>
    </row>
    <row r="1738" spans="1:21" s="64" customFormat="1" hidden="1" outlineLevel="1">
      <c r="A1738" s="64" t="s">
        <v>13426</v>
      </c>
      <c r="D1738" s="64" t="s">
        <v>13427</v>
      </c>
      <c r="F1738" s="64" t="s">
        <v>4318</v>
      </c>
      <c r="G1738" s="64" t="s">
        <v>9602</v>
      </c>
      <c r="H1738" s="64" t="s">
        <v>655</v>
      </c>
      <c r="I1738" s="64">
        <v>22314</v>
      </c>
      <c r="J1738" s="64" t="s">
        <v>13428</v>
      </c>
      <c r="L1738" s="64">
        <v>5714832100</v>
      </c>
      <c r="M1738" s="64">
        <v>5714832101</v>
      </c>
      <c r="N1738" s="64" t="s">
        <v>13429</v>
      </c>
      <c r="O1738" s="64" t="s">
        <v>13430</v>
      </c>
      <c r="U1738" s="74" t="s">
        <v>11689</v>
      </c>
    </row>
    <row r="1739" spans="1:21" s="64" customFormat="1" hidden="1" outlineLevel="1">
      <c r="A1739" s="64" t="s">
        <v>13431</v>
      </c>
      <c r="D1739" s="64" t="s">
        <v>13432</v>
      </c>
      <c r="F1739" s="64" t="s">
        <v>7703</v>
      </c>
      <c r="G1739" s="64" t="s">
        <v>9628</v>
      </c>
      <c r="H1739" s="64" t="s">
        <v>3564</v>
      </c>
      <c r="I1739" s="64">
        <v>20602</v>
      </c>
      <c r="J1739" s="64" t="s">
        <v>13433</v>
      </c>
      <c r="L1739" s="64">
        <v>2407247379</v>
      </c>
      <c r="M1739" s="64">
        <v>2406079744</v>
      </c>
      <c r="N1739" s="64" t="s">
        <v>13434</v>
      </c>
      <c r="O1739" s="64" t="s">
        <v>13435</v>
      </c>
      <c r="U1739" s="74" t="s">
        <v>13436</v>
      </c>
    </row>
    <row r="1740" spans="1:21" s="64" customFormat="1" hidden="1" outlineLevel="1">
      <c r="A1740" s="64" t="s">
        <v>5517</v>
      </c>
      <c r="D1740" s="64" t="s">
        <v>4240</v>
      </c>
      <c r="F1740" s="64" t="s">
        <v>4426</v>
      </c>
      <c r="G1740" s="64" t="s">
        <v>9602</v>
      </c>
      <c r="H1740" s="64" t="s">
        <v>655</v>
      </c>
      <c r="I1740" s="64">
        <v>20112</v>
      </c>
      <c r="J1740" s="64" t="s">
        <v>6636</v>
      </c>
      <c r="L1740" s="64">
        <v>7036089510</v>
      </c>
      <c r="M1740" s="64">
        <v>7033107785</v>
      </c>
      <c r="N1740" s="64" t="s">
        <v>6942</v>
      </c>
      <c r="O1740" s="64" t="s">
        <v>13437</v>
      </c>
      <c r="U1740" s="74" t="s">
        <v>13438</v>
      </c>
    </row>
    <row r="1741" spans="1:21" s="64" customFormat="1" hidden="1" outlineLevel="1">
      <c r="A1741" s="64" t="s">
        <v>13439</v>
      </c>
      <c r="D1741" s="64" t="s">
        <v>13440</v>
      </c>
      <c r="F1741" s="64" t="s">
        <v>7750</v>
      </c>
      <c r="G1741" s="64" t="s">
        <v>3547</v>
      </c>
      <c r="H1741" s="64" t="s">
        <v>3564</v>
      </c>
      <c r="I1741" s="64">
        <v>20878</v>
      </c>
      <c r="J1741" s="64" t="s">
        <v>13441</v>
      </c>
      <c r="L1741" s="64">
        <v>2406540933</v>
      </c>
      <c r="M1741" s="64">
        <v>2406540952</v>
      </c>
      <c r="N1741" s="64" t="s">
        <v>13442</v>
      </c>
      <c r="O1741" s="64" t="s">
        <v>13443</v>
      </c>
      <c r="U1741" s="74" t="s">
        <v>10075</v>
      </c>
    </row>
    <row r="1742" spans="1:21" s="64" customFormat="1" hidden="1" outlineLevel="1">
      <c r="A1742" s="64" t="s">
        <v>13444</v>
      </c>
      <c r="D1742" s="64" t="s">
        <v>13445</v>
      </c>
      <c r="F1742" s="64" t="s">
        <v>5609</v>
      </c>
      <c r="G1742" s="64" t="s">
        <v>9589</v>
      </c>
      <c r="H1742" s="64" t="s">
        <v>3564</v>
      </c>
      <c r="I1742" s="64">
        <v>20785</v>
      </c>
      <c r="J1742" s="64" t="s">
        <v>13446</v>
      </c>
      <c r="L1742" s="64">
        <v>2406680182</v>
      </c>
      <c r="M1742" s="64">
        <v>2406680182</v>
      </c>
      <c r="N1742" s="64" t="s">
        <v>13447</v>
      </c>
      <c r="O1742" s="64" t="s">
        <v>13448</v>
      </c>
      <c r="U1742" s="74" t="s">
        <v>13449</v>
      </c>
    </row>
    <row r="1743" spans="1:21" s="64" customFormat="1" hidden="1" outlineLevel="1">
      <c r="A1743" s="64" t="s">
        <v>13450</v>
      </c>
      <c r="D1743" s="64" t="s">
        <v>13451</v>
      </c>
      <c r="F1743" s="64" t="s">
        <v>13452</v>
      </c>
      <c r="G1743" s="64" t="s">
        <v>10382</v>
      </c>
      <c r="H1743" s="64" t="s">
        <v>3564</v>
      </c>
      <c r="I1743" s="64">
        <v>20736</v>
      </c>
      <c r="J1743" s="64" t="s">
        <v>13453</v>
      </c>
      <c r="L1743" s="64">
        <v>4435328587</v>
      </c>
      <c r="N1743" s="64" t="s">
        <v>13454</v>
      </c>
      <c r="O1743" s="64" t="s">
        <v>13455</v>
      </c>
      <c r="U1743" s="74" t="s">
        <v>11376</v>
      </c>
    </row>
    <row r="1744" spans="1:21" s="64" customFormat="1" hidden="1" outlineLevel="1">
      <c r="A1744" s="64" t="s">
        <v>13456</v>
      </c>
      <c r="D1744" s="64" t="s">
        <v>13457</v>
      </c>
      <c r="F1744" s="64" t="s">
        <v>9924</v>
      </c>
      <c r="G1744" s="64" t="s">
        <v>9602</v>
      </c>
      <c r="H1744" s="64" t="s">
        <v>3564</v>
      </c>
      <c r="I1744" s="64">
        <v>20716</v>
      </c>
      <c r="J1744" s="64" t="s">
        <v>13458</v>
      </c>
      <c r="L1744" s="64">
        <v>2407438501</v>
      </c>
      <c r="M1744" s="64">
        <v>2402069746</v>
      </c>
      <c r="N1744" s="64" t="s">
        <v>13459</v>
      </c>
      <c r="O1744" s="64" t="s">
        <v>13460</v>
      </c>
      <c r="U1744" s="74" t="s">
        <v>13461</v>
      </c>
    </row>
    <row r="1745" spans="1:21" s="64" customFormat="1" hidden="1" outlineLevel="1">
      <c r="A1745" s="64" t="s">
        <v>13462</v>
      </c>
      <c r="D1745" s="64" t="s">
        <v>13463</v>
      </c>
      <c r="F1745" s="64" t="s">
        <v>11419</v>
      </c>
      <c r="G1745" s="64" t="s">
        <v>9597</v>
      </c>
      <c r="H1745" s="64" t="s">
        <v>3564</v>
      </c>
      <c r="I1745" s="64">
        <v>21146</v>
      </c>
      <c r="J1745" s="64" t="s">
        <v>13464</v>
      </c>
      <c r="L1745" s="64">
        <v>4437222543</v>
      </c>
      <c r="M1745" s="64">
        <v>4256969020</v>
      </c>
      <c r="N1745" s="64" t="s">
        <v>13465</v>
      </c>
      <c r="O1745" s="64" t="s">
        <v>13466</v>
      </c>
      <c r="U1745" s="74" t="s">
        <v>9878</v>
      </c>
    </row>
    <row r="1746" spans="1:21" s="64" customFormat="1" hidden="1" outlineLevel="1">
      <c r="A1746" s="64" t="s">
        <v>13467</v>
      </c>
      <c r="D1746" s="64" t="s">
        <v>13468</v>
      </c>
      <c r="F1746" s="64" t="s">
        <v>9667</v>
      </c>
      <c r="G1746" s="64" t="s">
        <v>9589</v>
      </c>
      <c r="H1746" s="64" t="s">
        <v>3564</v>
      </c>
      <c r="I1746" s="64">
        <v>20770</v>
      </c>
      <c r="J1746" s="64" t="s">
        <v>13469</v>
      </c>
      <c r="L1746" s="64">
        <v>2405997030</v>
      </c>
      <c r="N1746" s="64" t="s">
        <v>13470</v>
      </c>
      <c r="O1746" s="64" t="s">
        <v>13471</v>
      </c>
      <c r="U1746" s="74" t="s">
        <v>13472</v>
      </c>
    </row>
    <row r="1747" spans="1:21" s="64" customFormat="1" hidden="1" outlineLevel="1">
      <c r="A1747" s="64" t="s">
        <v>13473</v>
      </c>
      <c r="D1747" s="64" t="s">
        <v>13474</v>
      </c>
      <c r="F1747" s="64" t="s">
        <v>10127</v>
      </c>
      <c r="G1747" s="64" t="s">
        <v>9589</v>
      </c>
      <c r="H1747" s="64" t="s">
        <v>3564</v>
      </c>
      <c r="I1747" s="64">
        <v>20744</v>
      </c>
      <c r="J1747" s="64" t="s">
        <v>13475</v>
      </c>
      <c r="L1747" s="64">
        <v>3018758787</v>
      </c>
      <c r="N1747" s="64" t="s">
        <v>13476</v>
      </c>
      <c r="O1747" s="64" t="s">
        <v>13477</v>
      </c>
      <c r="U1747" s="74" t="s">
        <v>9593</v>
      </c>
    </row>
    <row r="1748" spans="1:21" s="64" customFormat="1" hidden="1" outlineLevel="1">
      <c r="A1748" s="64" t="s">
        <v>13478</v>
      </c>
      <c r="D1748" s="64" t="s">
        <v>13479</v>
      </c>
      <c r="F1748" s="64" t="s">
        <v>9684</v>
      </c>
      <c r="G1748" s="64" t="s">
        <v>3547</v>
      </c>
      <c r="H1748" s="64" t="s">
        <v>3564</v>
      </c>
      <c r="I1748" s="64">
        <v>20910</v>
      </c>
      <c r="J1748" s="64" t="s">
        <v>13480</v>
      </c>
      <c r="L1748" s="64">
        <v>3019602580</v>
      </c>
      <c r="M1748" s="64">
        <v>2402387390</v>
      </c>
      <c r="N1748" s="64" t="s">
        <v>13481</v>
      </c>
      <c r="O1748" s="64" t="s">
        <v>13482</v>
      </c>
      <c r="U1748" s="74" t="s">
        <v>13483</v>
      </c>
    </row>
    <row r="1749" spans="1:21" s="64" customFormat="1" hidden="1" outlineLevel="1">
      <c r="A1749" s="64" t="s">
        <v>5519</v>
      </c>
      <c r="D1749" s="64" t="s">
        <v>13484</v>
      </c>
      <c r="F1749" s="64" t="s">
        <v>5639</v>
      </c>
      <c r="G1749" s="64" t="s">
        <v>9602</v>
      </c>
      <c r="H1749" s="64" t="s">
        <v>5640</v>
      </c>
      <c r="I1749" s="64">
        <v>19899</v>
      </c>
      <c r="J1749" s="64" t="s">
        <v>13485</v>
      </c>
      <c r="L1749" s="64">
        <v>3024782301</v>
      </c>
      <c r="N1749" s="64" t="s">
        <v>5575</v>
      </c>
      <c r="O1749" s="64" t="s">
        <v>13486</v>
      </c>
      <c r="U1749" s="74" t="s">
        <v>13487</v>
      </c>
    </row>
    <row r="1750" spans="1:21" s="64" customFormat="1" hidden="1" outlineLevel="1">
      <c r="A1750" s="64" t="s">
        <v>13488</v>
      </c>
      <c r="D1750" s="64" t="s">
        <v>13489</v>
      </c>
      <c r="F1750" s="64" t="s">
        <v>7630</v>
      </c>
      <c r="G1750" s="64" t="s">
        <v>9634</v>
      </c>
      <c r="H1750" s="64" t="s">
        <v>3564</v>
      </c>
      <c r="I1750" s="64">
        <v>21044</v>
      </c>
      <c r="J1750" s="64" t="s">
        <v>13490</v>
      </c>
      <c r="L1750" s="64">
        <v>7039864993</v>
      </c>
      <c r="M1750" s="64">
        <v>4437032041</v>
      </c>
      <c r="N1750" s="64" t="s">
        <v>13491</v>
      </c>
      <c r="O1750" s="64" t="s">
        <v>13492</v>
      </c>
      <c r="U1750" s="74" t="s">
        <v>9903</v>
      </c>
    </row>
    <row r="1751" spans="1:21" s="64" customFormat="1" hidden="1" outlineLevel="1">
      <c r="A1751" s="64" t="s">
        <v>13493</v>
      </c>
      <c r="D1751" s="64" t="s">
        <v>13494</v>
      </c>
      <c r="F1751" s="64" t="s">
        <v>10726</v>
      </c>
      <c r="G1751" s="64" t="s">
        <v>9634</v>
      </c>
      <c r="H1751" s="64" t="s">
        <v>3564</v>
      </c>
      <c r="I1751" s="64">
        <v>20707</v>
      </c>
      <c r="J1751" s="64" t="s">
        <v>13495</v>
      </c>
      <c r="L1751" s="64">
        <v>3015130358</v>
      </c>
      <c r="M1751" s="64">
        <v>3014981975</v>
      </c>
      <c r="N1751" s="64" t="s">
        <v>13496</v>
      </c>
      <c r="O1751" s="64" t="s">
        <v>13497</v>
      </c>
      <c r="U1751" s="74" t="s">
        <v>13498</v>
      </c>
    </row>
    <row r="1752" spans="1:21" s="64" customFormat="1" hidden="1" outlineLevel="1">
      <c r="A1752" s="64" t="s">
        <v>13499</v>
      </c>
      <c r="D1752" s="64" t="s">
        <v>13500</v>
      </c>
      <c r="F1752" s="64" t="s">
        <v>5628</v>
      </c>
      <c r="G1752" s="64" t="s">
        <v>3547</v>
      </c>
      <c r="H1752" s="64" t="s">
        <v>3564</v>
      </c>
      <c r="I1752" s="64">
        <v>20855</v>
      </c>
      <c r="J1752" s="64" t="s">
        <v>13501</v>
      </c>
      <c r="L1752" s="64">
        <v>3017559914</v>
      </c>
      <c r="M1752" s="64">
        <v>3017414020</v>
      </c>
      <c r="N1752" s="64" t="s">
        <v>13502</v>
      </c>
      <c r="O1752" s="64" t="s">
        <v>13503</v>
      </c>
      <c r="U1752" s="74" t="s">
        <v>13504</v>
      </c>
    </row>
    <row r="1753" spans="1:21" s="64" customFormat="1" hidden="1" outlineLevel="1">
      <c r="A1753" s="64" t="s">
        <v>13505</v>
      </c>
      <c r="D1753" s="64" t="s">
        <v>13506</v>
      </c>
      <c r="F1753" s="64" t="s">
        <v>10103</v>
      </c>
      <c r="G1753" s="64" t="s">
        <v>4343</v>
      </c>
      <c r="H1753" s="64" t="s">
        <v>3564</v>
      </c>
      <c r="I1753" s="64">
        <v>21228</v>
      </c>
      <c r="J1753" s="64" t="s">
        <v>13507</v>
      </c>
      <c r="L1753" s="64">
        <v>4435435701</v>
      </c>
      <c r="M1753" s="64">
        <v>4435435700</v>
      </c>
      <c r="N1753" s="64" t="s">
        <v>13508</v>
      </c>
      <c r="O1753" s="64" t="s">
        <v>13509</v>
      </c>
      <c r="U1753" s="74" t="s">
        <v>13510</v>
      </c>
    </row>
    <row r="1754" spans="1:21" s="64" customFormat="1" hidden="1" outlineLevel="1">
      <c r="A1754" s="64" t="s">
        <v>13511</v>
      </c>
      <c r="D1754" s="64" t="s">
        <v>13512</v>
      </c>
      <c r="F1754" s="64" t="s">
        <v>9696</v>
      </c>
      <c r="G1754" s="64" t="s">
        <v>9589</v>
      </c>
      <c r="H1754" s="64" t="s">
        <v>3564</v>
      </c>
      <c r="I1754" s="64">
        <v>20774</v>
      </c>
      <c r="J1754" s="64" t="s">
        <v>13513</v>
      </c>
      <c r="L1754" s="64">
        <v>2404896290</v>
      </c>
      <c r="M1754" s="64">
        <v>2404896291</v>
      </c>
      <c r="N1754" s="64" t="s">
        <v>13514</v>
      </c>
      <c r="O1754" s="64" t="s">
        <v>13515</v>
      </c>
      <c r="U1754" s="74" t="s">
        <v>10075</v>
      </c>
    </row>
    <row r="1755" spans="1:21" s="64" customFormat="1" hidden="1" outlineLevel="1">
      <c r="A1755" s="64" t="s">
        <v>13516</v>
      </c>
      <c r="D1755" s="64" t="s">
        <v>13517</v>
      </c>
      <c r="F1755" s="64" t="s">
        <v>10236</v>
      </c>
      <c r="G1755" s="64" t="s">
        <v>9602</v>
      </c>
      <c r="H1755" s="64" t="s">
        <v>655</v>
      </c>
      <c r="I1755" s="64">
        <v>22032</v>
      </c>
      <c r="J1755" s="64" t="s">
        <v>13518</v>
      </c>
      <c r="L1755" s="64">
        <v>7033231700</v>
      </c>
      <c r="M1755" s="64">
        <v>7033234953</v>
      </c>
      <c r="N1755" s="64" t="s">
        <v>13519</v>
      </c>
      <c r="O1755" s="64" t="s">
        <v>13520</v>
      </c>
      <c r="U1755" s="74" t="s">
        <v>13521</v>
      </c>
    </row>
    <row r="1756" spans="1:21" s="64" customFormat="1" hidden="1" outlineLevel="1">
      <c r="A1756" s="64" t="s">
        <v>13522</v>
      </c>
      <c r="D1756" s="64" t="s">
        <v>13523</v>
      </c>
      <c r="F1756" s="64" t="s">
        <v>7703</v>
      </c>
      <c r="G1756" s="64" t="s">
        <v>9628</v>
      </c>
      <c r="H1756" s="64" t="s">
        <v>3564</v>
      </c>
      <c r="I1756" s="64">
        <v>20603</v>
      </c>
      <c r="J1756" s="64" t="s">
        <v>13524</v>
      </c>
      <c r="L1756" s="64">
        <v>2407244500</v>
      </c>
      <c r="M1756" s="64">
        <v>3017100229</v>
      </c>
      <c r="N1756" s="64" t="s">
        <v>13525</v>
      </c>
      <c r="O1756" s="64" t="s">
        <v>13526</v>
      </c>
      <c r="U1756" s="74" t="s">
        <v>13527</v>
      </c>
    </row>
    <row r="1757" spans="1:21" s="64" customFormat="1" hidden="1" outlineLevel="1">
      <c r="A1757" s="64" t="s">
        <v>13528</v>
      </c>
      <c r="D1757" s="64" t="s">
        <v>13529</v>
      </c>
      <c r="F1757" s="64" t="s">
        <v>9924</v>
      </c>
      <c r="G1757" s="64" t="s">
        <v>9589</v>
      </c>
      <c r="H1757" s="64" t="s">
        <v>3564</v>
      </c>
      <c r="I1757" s="64">
        <v>20715</v>
      </c>
      <c r="J1757" s="64" t="s">
        <v>13530</v>
      </c>
      <c r="L1757" s="64">
        <v>3013524415</v>
      </c>
      <c r="M1757" s="64">
        <v>3013524001</v>
      </c>
      <c r="N1757" s="64" t="s">
        <v>13531</v>
      </c>
      <c r="O1757" s="64" t="s">
        <v>13532</v>
      </c>
      <c r="U1757" s="74" t="s">
        <v>13533</v>
      </c>
    </row>
    <row r="1758" spans="1:21" s="64" customFormat="1" hidden="1" outlineLevel="1">
      <c r="A1758" s="64" t="s">
        <v>13534</v>
      </c>
      <c r="D1758" s="64" t="s">
        <v>13535</v>
      </c>
      <c r="F1758" s="64" t="s">
        <v>7722</v>
      </c>
      <c r="G1758" s="64" t="s">
        <v>10572</v>
      </c>
      <c r="H1758" s="64" t="s">
        <v>3564</v>
      </c>
      <c r="I1758" s="64">
        <v>21163</v>
      </c>
      <c r="J1758" s="64" t="s">
        <v>13536</v>
      </c>
      <c r="L1758" s="64">
        <v>4109771084</v>
      </c>
      <c r="M1758" s="64">
        <v>8772687301</v>
      </c>
      <c r="N1758" s="64" t="s">
        <v>13537</v>
      </c>
      <c r="O1758" s="64" t="s">
        <v>13538</v>
      </c>
      <c r="U1758" s="74" t="s">
        <v>11805</v>
      </c>
    </row>
    <row r="1759" spans="1:21" s="64" customFormat="1" hidden="1" outlineLevel="1">
      <c r="A1759" s="64" t="s">
        <v>13539</v>
      </c>
      <c r="D1759" s="64" t="s">
        <v>13540</v>
      </c>
      <c r="F1759" s="64" t="s">
        <v>3546</v>
      </c>
      <c r="G1759" s="64" t="s">
        <v>3547</v>
      </c>
      <c r="H1759" s="64" t="s">
        <v>3564</v>
      </c>
      <c r="I1759" s="64">
        <v>20874</v>
      </c>
      <c r="J1759" s="64" t="s">
        <v>13541</v>
      </c>
      <c r="L1759" s="64">
        <v>3015267888</v>
      </c>
      <c r="N1759" s="64" t="s">
        <v>13542</v>
      </c>
      <c r="O1759" s="64" t="s">
        <v>13543</v>
      </c>
      <c r="U1759" s="74" t="s">
        <v>10075</v>
      </c>
    </row>
    <row r="1760" spans="1:21" s="64" customFormat="1" hidden="1" outlineLevel="1">
      <c r="A1760" s="64" t="s">
        <v>13544</v>
      </c>
      <c r="D1760" s="64" t="s">
        <v>13545</v>
      </c>
      <c r="F1760" s="64" t="s">
        <v>4343</v>
      </c>
      <c r="G1760" s="64" t="s">
        <v>4343</v>
      </c>
      <c r="H1760" s="64" t="s">
        <v>3564</v>
      </c>
      <c r="I1760" s="64">
        <v>21202</v>
      </c>
      <c r="J1760" s="64" t="s">
        <v>13546</v>
      </c>
      <c r="L1760" s="64">
        <v>4103850220</v>
      </c>
      <c r="M1760" s="64">
        <v>4103851704</v>
      </c>
      <c r="N1760" s="64" t="s">
        <v>13547</v>
      </c>
      <c r="O1760" s="64" t="s">
        <v>13548</v>
      </c>
      <c r="U1760" s="74" t="s">
        <v>12130</v>
      </c>
    </row>
    <row r="1761" spans="1:21" s="64" customFormat="1" hidden="1" outlineLevel="1">
      <c r="A1761" s="64" t="s">
        <v>13549</v>
      </c>
      <c r="D1761" s="64" t="s">
        <v>13550</v>
      </c>
      <c r="F1761" s="64" t="s">
        <v>10049</v>
      </c>
      <c r="G1761" s="64" t="s">
        <v>9589</v>
      </c>
      <c r="H1761" s="64" t="s">
        <v>3564</v>
      </c>
      <c r="I1761" s="64">
        <v>20735</v>
      </c>
      <c r="J1761" s="64" t="s">
        <v>13551</v>
      </c>
      <c r="L1761" s="64">
        <v>3012032775</v>
      </c>
      <c r="M1761" s="64">
        <v>3012032775</v>
      </c>
      <c r="N1761" s="64" t="s">
        <v>13552</v>
      </c>
      <c r="O1761" s="64" t="s">
        <v>13553</v>
      </c>
      <c r="U1761" s="74" t="s">
        <v>13554</v>
      </c>
    </row>
    <row r="1762" spans="1:21" s="64" customFormat="1" hidden="1" outlineLevel="1">
      <c r="A1762" s="64" t="s">
        <v>13555</v>
      </c>
      <c r="D1762" s="64" t="s">
        <v>13556</v>
      </c>
      <c r="F1762" s="64" t="s">
        <v>13557</v>
      </c>
      <c r="G1762" s="64" t="s">
        <v>10572</v>
      </c>
      <c r="H1762" s="64" t="s">
        <v>3564</v>
      </c>
      <c r="I1762" s="64">
        <v>21048</v>
      </c>
      <c r="J1762" s="64" t="s">
        <v>13558</v>
      </c>
      <c r="L1762" s="64">
        <v>4434725618</v>
      </c>
      <c r="M1762" s="64">
        <v>4439731004</v>
      </c>
      <c r="N1762" s="64" t="s">
        <v>13559</v>
      </c>
      <c r="O1762" s="64" t="s">
        <v>13560</v>
      </c>
      <c r="U1762" s="74" t="s">
        <v>13561</v>
      </c>
    </row>
    <row r="1763" spans="1:21" s="64" customFormat="1" hidden="1" outlineLevel="1">
      <c r="A1763" s="64" t="s">
        <v>13562</v>
      </c>
      <c r="D1763" s="64" t="s">
        <v>13563</v>
      </c>
      <c r="F1763" s="64" t="s">
        <v>7750</v>
      </c>
      <c r="G1763" s="64" t="s">
        <v>3547</v>
      </c>
      <c r="H1763" s="64" t="s">
        <v>3564</v>
      </c>
      <c r="I1763" s="64">
        <v>20879</v>
      </c>
      <c r="J1763" s="64" t="s">
        <v>13564</v>
      </c>
      <c r="L1763" s="64">
        <v>3016700122</v>
      </c>
      <c r="M1763" s="64">
        <v>3019264659</v>
      </c>
      <c r="N1763" s="64" t="s">
        <v>13565</v>
      </c>
      <c r="O1763" s="64" t="s">
        <v>13566</v>
      </c>
      <c r="U1763" s="74" t="s">
        <v>13567</v>
      </c>
    </row>
    <row r="1764" spans="1:21" s="64" customFormat="1" hidden="1" outlineLevel="1">
      <c r="A1764" s="64" t="s">
        <v>13568</v>
      </c>
      <c r="D1764" s="64" t="s">
        <v>13569</v>
      </c>
      <c r="F1764" s="64" t="s">
        <v>3493</v>
      </c>
      <c r="G1764" s="64" t="s">
        <v>9602</v>
      </c>
      <c r="H1764" s="64" t="s">
        <v>5968</v>
      </c>
      <c r="I1764" s="64">
        <v>20009</v>
      </c>
      <c r="J1764" s="64" t="s">
        <v>13570</v>
      </c>
      <c r="L1764" s="64">
        <v>2022349400</v>
      </c>
      <c r="M1764" s="64">
        <v>2022340772</v>
      </c>
      <c r="N1764" s="64" t="s">
        <v>13571</v>
      </c>
      <c r="O1764" s="64" t="s">
        <v>13572</v>
      </c>
      <c r="U1764" s="74" t="s">
        <v>13573</v>
      </c>
    </row>
    <row r="1765" spans="1:21" s="64" customFormat="1" hidden="1" outlineLevel="1">
      <c r="A1765" s="64" t="s">
        <v>13574</v>
      </c>
      <c r="D1765" s="64" t="s">
        <v>13575</v>
      </c>
      <c r="F1765" s="64" t="s">
        <v>13576</v>
      </c>
      <c r="G1765" s="64" t="s">
        <v>9589</v>
      </c>
      <c r="H1765" s="64" t="s">
        <v>3564</v>
      </c>
      <c r="I1765" s="64">
        <v>20705</v>
      </c>
      <c r="J1765" s="64" t="s">
        <v>13577</v>
      </c>
      <c r="L1765" s="64">
        <v>2402415610</v>
      </c>
      <c r="M1765" s="64">
        <v>2402415625</v>
      </c>
      <c r="N1765" s="64" t="s">
        <v>13578</v>
      </c>
      <c r="O1765" s="64" t="s">
        <v>13579</v>
      </c>
      <c r="U1765" s="74" t="s">
        <v>13580</v>
      </c>
    </row>
    <row r="1766" spans="1:21" s="64" customFormat="1" hidden="1" outlineLevel="1">
      <c r="A1766" s="64" t="s">
        <v>13581</v>
      </c>
      <c r="D1766" s="64" t="s">
        <v>13582</v>
      </c>
      <c r="F1766" s="64" t="s">
        <v>9846</v>
      </c>
      <c r="G1766" s="64" t="s">
        <v>9589</v>
      </c>
      <c r="H1766" s="64" t="s">
        <v>3564</v>
      </c>
      <c r="I1766" s="64">
        <v>20623</v>
      </c>
      <c r="J1766" s="64" t="s">
        <v>13583</v>
      </c>
      <c r="L1766" s="64">
        <v>3016275000</v>
      </c>
      <c r="M1766" s="64">
        <v>3016277681</v>
      </c>
      <c r="N1766" s="64" t="s">
        <v>13584</v>
      </c>
      <c r="O1766" s="64" t="s">
        <v>13585</v>
      </c>
      <c r="U1766" s="74" t="s">
        <v>13014</v>
      </c>
    </row>
    <row r="1767" spans="1:21" s="64" customFormat="1" hidden="1" outlineLevel="1">
      <c r="A1767" s="64" t="s">
        <v>13586</v>
      </c>
      <c r="D1767" s="64" t="s">
        <v>13587</v>
      </c>
      <c r="F1767" s="64" t="s">
        <v>5628</v>
      </c>
      <c r="G1767" s="64" t="s">
        <v>3547</v>
      </c>
      <c r="H1767" s="64" t="s">
        <v>3564</v>
      </c>
      <c r="I1767" s="64">
        <v>20855</v>
      </c>
      <c r="J1767" s="64" t="s">
        <v>13588</v>
      </c>
      <c r="L1767" s="64">
        <v>3018407110</v>
      </c>
      <c r="M1767" s="64">
        <v>3018400162</v>
      </c>
      <c r="N1767" s="64" t="s">
        <v>13589</v>
      </c>
      <c r="U1767" s="74" t="s">
        <v>13590</v>
      </c>
    </row>
    <row r="1768" spans="1:21" s="64" customFormat="1" hidden="1" outlineLevel="1">
      <c r="A1768" s="64" t="s">
        <v>13591</v>
      </c>
      <c r="D1768" s="64" t="s">
        <v>13592</v>
      </c>
      <c r="F1768" s="64" t="s">
        <v>10071</v>
      </c>
      <c r="G1768" s="64" t="s">
        <v>9602</v>
      </c>
      <c r="H1768" s="64" t="s">
        <v>655</v>
      </c>
      <c r="I1768" s="64">
        <v>22182</v>
      </c>
      <c r="J1768" s="64" t="s">
        <v>13593</v>
      </c>
      <c r="L1768" s="64">
        <v>7039926151</v>
      </c>
      <c r="M1768" s="64">
        <v>7039926778</v>
      </c>
      <c r="N1768" s="64" t="s">
        <v>13594</v>
      </c>
      <c r="O1768" s="64" t="s">
        <v>13595</v>
      </c>
      <c r="U1768" s="74" t="s">
        <v>13596</v>
      </c>
    </row>
    <row r="1769" spans="1:21" s="64" customFormat="1" hidden="1" outlineLevel="1">
      <c r="A1769" s="64" t="s">
        <v>13597</v>
      </c>
      <c r="D1769" s="64" t="s">
        <v>13598</v>
      </c>
      <c r="F1769" s="64" t="s">
        <v>4293</v>
      </c>
      <c r="G1769" s="64" t="s">
        <v>3547</v>
      </c>
      <c r="H1769" s="64" t="s">
        <v>3564</v>
      </c>
      <c r="I1769" s="64">
        <v>20814</v>
      </c>
      <c r="J1769" s="64" t="s">
        <v>13599</v>
      </c>
      <c r="L1769" s="64">
        <v>3015744652</v>
      </c>
      <c r="M1769" s="64">
        <v>2407702418</v>
      </c>
      <c r="N1769" s="64" t="s">
        <v>13600</v>
      </c>
      <c r="O1769" s="64" t="s">
        <v>13601</v>
      </c>
      <c r="U1769" s="74" t="s">
        <v>13602</v>
      </c>
    </row>
    <row r="1770" spans="1:21" s="64" customFormat="1" hidden="1" outlineLevel="1">
      <c r="A1770" s="64" t="s">
        <v>13603</v>
      </c>
      <c r="D1770" s="64" t="s">
        <v>13604</v>
      </c>
      <c r="F1770" s="64" t="s">
        <v>10458</v>
      </c>
      <c r="G1770" s="64" t="s">
        <v>9597</v>
      </c>
      <c r="H1770" s="64" t="s">
        <v>3564</v>
      </c>
      <c r="I1770" s="64">
        <v>21076</v>
      </c>
      <c r="J1770" s="64" t="s">
        <v>13605</v>
      </c>
      <c r="L1770" s="64">
        <v>8002459916</v>
      </c>
      <c r="M1770" s="64">
        <v>4103790288</v>
      </c>
      <c r="N1770" s="64" t="s">
        <v>13606</v>
      </c>
      <c r="O1770" s="64" t="s">
        <v>13607</v>
      </c>
      <c r="U1770" s="74" t="s">
        <v>10124</v>
      </c>
    </row>
    <row r="1771" spans="1:21" s="64" customFormat="1" hidden="1" outlineLevel="1">
      <c r="A1771" s="64" t="s">
        <v>13608</v>
      </c>
      <c r="D1771" s="64" t="s">
        <v>13609</v>
      </c>
      <c r="F1771" s="64" t="s">
        <v>10899</v>
      </c>
      <c r="G1771" s="64" t="s">
        <v>9589</v>
      </c>
      <c r="H1771" s="64" t="s">
        <v>3564</v>
      </c>
      <c r="I1771" s="64">
        <v>20745</v>
      </c>
      <c r="J1771" s="64" t="s">
        <v>13610</v>
      </c>
      <c r="L1771" s="64">
        <v>2402990279</v>
      </c>
      <c r="M1771" s="64">
        <v>3017498376</v>
      </c>
      <c r="N1771" s="64" t="s">
        <v>13611</v>
      </c>
      <c r="U1771" s="74" t="s">
        <v>13612</v>
      </c>
    </row>
    <row r="1772" spans="1:21" s="64" customFormat="1" hidden="1" outlineLevel="1">
      <c r="A1772" s="64" t="s">
        <v>13613</v>
      </c>
      <c r="D1772" s="64" t="s">
        <v>13614</v>
      </c>
      <c r="F1772" s="64" t="s">
        <v>9749</v>
      </c>
      <c r="G1772" s="64" t="s">
        <v>9589</v>
      </c>
      <c r="H1772" s="64" t="s">
        <v>3564</v>
      </c>
      <c r="I1772" s="64">
        <v>20774</v>
      </c>
      <c r="J1772" s="64" t="s">
        <v>13615</v>
      </c>
      <c r="L1772" s="64">
        <v>2402429308</v>
      </c>
      <c r="M1772" s="64">
        <v>2407708044</v>
      </c>
      <c r="N1772" s="64" t="s">
        <v>13616</v>
      </c>
      <c r="U1772" s="74" t="s">
        <v>13617</v>
      </c>
    </row>
    <row r="1773" spans="1:21" s="64" customFormat="1" hidden="1" outlineLevel="1">
      <c r="A1773" s="64" t="s">
        <v>13618</v>
      </c>
      <c r="D1773" s="64" t="s">
        <v>13619</v>
      </c>
      <c r="F1773" s="64" t="s">
        <v>7630</v>
      </c>
      <c r="G1773" s="64" t="s">
        <v>9634</v>
      </c>
      <c r="H1773" s="64" t="s">
        <v>3564</v>
      </c>
      <c r="I1773" s="64">
        <v>21044</v>
      </c>
      <c r="J1773" s="64" t="s">
        <v>13620</v>
      </c>
      <c r="L1773" s="64">
        <v>4107400638</v>
      </c>
      <c r="M1773" s="64">
        <v>8009484602</v>
      </c>
      <c r="N1773" s="64" t="s">
        <v>13621</v>
      </c>
      <c r="O1773" s="64" t="s">
        <v>13622</v>
      </c>
      <c r="U1773" s="74" t="s">
        <v>13623</v>
      </c>
    </row>
    <row r="1774" spans="1:21" s="64" customFormat="1" hidden="1" outlineLevel="1">
      <c r="A1774" s="64" t="s">
        <v>13624</v>
      </c>
      <c r="D1774" s="64" t="s">
        <v>13625</v>
      </c>
      <c r="F1774" s="64" t="s">
        <v>5628</v>
      </c>
      <c r="G1774" s="64" t="s">
        <v>3547</v>
      </c>
      <c r="H1774" s="64" t="s">
        <v>3564</v>
      </c>
      <c r="I1774" s="64">
        <v>20850</v>
      </c>
      <c r="J1774" s="64" t="s">
        <v>13626</v>
      </c>
      <c r="L1774" s="64">
        <v>3016868490</v>
      </c>
      <c r="M1774" s="64">
        <v>2403062906</v>
      </c>
      <c r="N1774" s="64" t="s">
        <v>13627</v>
      </c>
      <c r="O1774" s="64" t="s">
        <v>13628</v>
      </c>
      <c r="U1774" s="74" t="s">
        <v>11434</v>
      </c>
    </row>
    <row r="1775" spans="1:21" s="64" customFormat="1" hidden="1" outlineLevel="1">
      <c r="A1775" s="64" t="s">
        <v>13629</v>
      </c>
      <c r="D1775" s="64" t="s">
        <v>13630</v>
      </c>
      <c r="F1775" s="64" t="s">
        <v>12898</v>
      </c>
      <c r="G1775" s="64" t="s">
        <v>9602</v>
      </c>
      <c r="H1775" s="64" t="s">
        <v>655</v>
      </c>
      <c r="I1775" s="64">
        <v>22003</v>
      </c>
      <c r="J1775" s="64" t="s">
        <v>13631</v>
      </c>
      <c r="L1775" s="64">
        <v>7035759800</v>
      </c>
      <c r="M1775" s="64">
        <v>7035759800</v>
      </c>
      <c r="N1775" s="64" t="s">
        <v>13632</v>
      </c>
      <c r="O1775" s="64" t="s">
        <v>13633</v>
      </c>
      <c r="U1775" s="74" t="s">
        <v>13634</v>
      </c>
    </row>
    <row r="1776" spans="1:21" s="64" customFormat="1" hidden="1" outlineLevel="1">
      <c r="A1776" s="64" t="s">
        <v>13635</v>
      </c>
      <c r="D1776" s="64" t="s">
        <v>13636</v>
      </c>
      <c r="F1776" s="64" t="s">
        <v>9684</v>
      </c>
      <c r="G1776" s="64" t="s">
        <v>3547</v>
      </c>
      <c r="H1776" s="64" t="s">
        <v>3564</v>
      </c>
      <c r="I1776" s="64">
        <v>20910</v>
      </c>
      <c r="J1776" s="64" t="s">
        <v>13637</v>
      </c>
      <c r="L1776" s="64">
        <v>3015653400</v>
      </c>
      <c r="M1776" s="64">
        <v>3015653167</v>
      </c>
      <c r="N1776" s="64" t="s">
        <v>13638</v>
      </c>
      <c r="O1776" s="64" t="s">
        <v>13639</v>
      </c>
      <c r="U1776" s="74" t="s">
        <v>13640</v>
      </c>
    </row>
    <row r="1777" spans="1:21" s="64" customFormat="1" hidden="1" outlineLevel="1">
      <c r="A1777" s="64" t="s">
        <v>13641</v>
      </c>
      <c r="D1777" s="64" t="s">
        <v>13642</v>
      </c>
      <c r="F1777" s="64" t="s">
        <v>13643</v>
      </c>
      <c r="G1777" s="64" t="s">
        <v>9602</v>
      </c>
      <c r="H1777" s="64" t="s">
        <v>1066</v>
      </c>
      <c r="I1777" s="64">
        <v>55403</v>
      </c>
      <c r="J1777" s="64" t="s">
        <v>13644</v>
      </c>
      <c r="L1777" s="64">
        <v>6517847317</v>
      </c>
      <c r="M1777" s="64">
        <v>6512041139</v>
      </c>
      <c r="N1777" s="64" t="s">
        <v>13645</v>
      </c>
      <c r="O1777" s="64" t="s">
        <v>13646</v>
      </c>
      <c r="U1777" s="74" t="s">
        <v>13647</v>
      </c>
    </row>
    <row r="1778" spans="1:21" s="64" customFormat="1" hidden="1" outlineLevel="1">
      <c r="A1778" s="64" t="s">
        <v>13648</v>
      </c>
      <c r="D1778" s="64" t="s">
        <v>13649</v>
      </c>
      <c r="F1778" s="64" t="s">
        <v>4390</v>
      </c>
      <c r="G1778" s="64" t="s">
        <v>9602</v>
      </c>
      <c r="H1778" s="64" t="s">
        <v>655</v>
      </c>
      <c r="I1778" s="64">
        <v>22209</v>
      </c>
      <c r="J1778" s="64" t="s">
        <v>13650</v>
      </c>
      <c r="L1778" s="64">
        <v>7032488116</v>
      </c>
      <c r="M1778" s="64">
        <v>7032488320</v>
      </c>
      <c r="N1778" s="64" t="s">
        <v>13651</v>
      </c>
      <c r="O1778" s="64" t="s">
        <v>13652</v>
      </c>
      <c r="U1778" s="74" t="s">
        <v>10576</v>
      </c>
    </row>
    <row r="1779" spans="1:21" s="64" customFormat="1" hidden="1" outlineLevel="1">
      <c r="A1779" s="64" t="s">
        <v>13653</v>
      </c>
      <c r="D1779" s="64" t="s">
        <v>13654</v>
      </c>
      <c r="F1779" s="64" t="s">
        <v>6661</v>
      </c>
      <c r="G1779" s="64" t="s">
        <v>9602</v>
      </c>
      <c r="H1779" s="64" t="s">
        <v>655</v>
      </c>
      <c r="I1779" s="64" t="s">
        <v>13655</v>
      </c>
      <c r="J1779" s="64" t="s">
        <v>13656</v>
      </c>
      <c r="L1779" s="64">
        <v>7038364333</v>
      </c>
      <c r="M1779" s="64">
        <v>7038800460</v>
      </c>
      <c r="N1779" s="64" t="s">
        <v>13657</v>
      </c>
      <c r="O1779" s="64" t="s">
        <v>13658</v>
      </c>
      <c r="U1779" s="74" t="s">
        <v>9664</v>
      </c>
    </row>
    <row r="1780" spans="1:21" s="64" customFormat="1" hidden="1" outlineLevel="1">
      <c r="A1780" s="64" t="s">
        <v>13659</v>
      </c>
      <c r="D1780" s="64" t="s">
        <v>13660</v>
      </c>
      <c r="F1780" s="64" t="s">
        <v>7703</v>
      </c>
      <c r="G1780" s="64" t="s">
        <v>9628</v>
      </c>
      <c r="H1780" s="64" t="s">
        <v>3564</v>
      </c>
      <c r="I1780" s="64">
        <v>20602</v>
      </c>
      <c r="J1780" s="64" t="s">
        <v>13661</v>
      </c>
      <c r="L1780" s="64">
        <v>3017510155</v>
      </c>
      <c r="M1780" s="64">
        <v>3019345664</v>
      </c>
      <c r="U1780" s="74" t="s">
        <v>13662</v>
      </c>
    </row>
    <row r="1781" spans="1:21" s="64" customFormat="1" hidden="1" outlineLevel="1">
      <c r="A1781" s="64" t="s">
        <v>13663</v>
      </c>
      <c r="D1781" s="64" t="s">
        <v>13664</v>
      </c>
      <c r="F1781" s="64" t="s">
        <v>10892</v>
      </c>
      <c r="G1781" s="64" t="s">
        <v>9602</v>
      </c>
      <c r="H1781" s="64" t="s">
        <v>4297</v>
      </c>
      <c r="I1781" s="64">
        <v>19422</v>
      </c>
      <c r="J1781" s="64" t="s">
        <v>13665</v>
      </c>
      <c r="L1781" s="64">
        <v>4843420200</v>
      </c>
      <c r="M1781" s="64">
        <v>4843420222</v>
      </c>
      <c r="N1781" s="64" t="s">
        <v>13666</v>
      </c>
      <c r="O1781" s="64" t="s">
        <v>13667</v>
      </c>
      <c r="U1781" s="74" t="s">
        <v>13668</v>
      </c>
    </row>
    <row r="1782" spans="1:21" s="64" customFormat="1" hidden="1" outlineLevel="1">
      <c r="A1782" s="64" t="s">
        <v>13669</v>
      </c>
      <c r="D1782" s="64" t="s">
        <v>13670</v>
      </c>
      <c r="F1782" s="64" t="s">
        <v>10049</v>
      </c>
      <c r="G1782" s="64" t="s">
        <v>9589</v>
      </c>
      <c r="H1782" s="64" t="s">
        <v>3564</v>
      </c>
      <c r="I1782" s="64">
        <v>20735</v>
      </c>
      <c r="J1782" s="64" t="s">
        <v>13671</v>
      </c>
      <c r="L1782" s="64">
        <v>2408930007</v>
      </c>
      <c r="N1782" s="64" t="s">
        <v>13672</v>
      </c>
      <c r="O1782" s="64" t="s">
        <v>13673</v>
      </c>
      <c r="U1782" s="74" t="s">
        <v>13674</v>
      </c>
    </row>
    <row r="1783" spans="1:21" s="64" customFormat="1" hidden="1" outlineLevel="1">
      <c r="A1783" s="64" t="s">
        <v>13675</v>
      </c>
      <c r="D1783" s="64" t="s">
        <v>13676</v>
      </c>
      <c r="F1783" s="64" t="s">
        <v>10096</v>
      </c>
      <c r="G1783" s="64" t="s">
        <v>9589</v>
      </c>
      <c r="H1783" s="64" t="s">
        <v>3564</v>
      </c>
      <c r="I1783" s="64">
        <v>20706</v>
      </c>
      <c r="J1783" s="64" t="s">
        <v>13677</v>
      </c>
      <c r="L1783" s="64">
        <v>3013528471</v>
      </c>
      <c r="M1783" s="64">
        <v>3013528474</v>
      </c>
      <c r="N1783" s="64" t="s">
        <v>13678</v>
      </c>
      <c r="O1783" s="64" t="s">
        <v>13679</v>
      </c>
      <c r="U1783" s="74" t="s">
        <v>13680</v>
      </c>
    </row>
    <row r="1784" spans="1:21" s="64" customFormat="1" hidden="1" outlineLevel="1">
      <c r="A1784" s="64" t="s">
        <v>13681</v>
      </c>
      <c r="D1784" s="64" t="s">
        <v>13682</v>
      </c>
      <c r="F1784" s="64" t="s">
        <v>10049</v>
      </c>
      <c r="G1784" s="64" t="s">
        <v>9589</v>
      </c>
      <c r="H1784" s="64" t="s">
        <v>3564</v>
      </c>
      <c r="I1784" s="64">
        <v>20735</v>
      </c>
      <c r="J1784" s="64" t="s">
        <v>13683</v>
      </c>
      <c r="L1784" s="64">
        <v>3018682333</v>
      </c>
      <c r="M1784" s="64">
        <v>3104495596</v>
      </c>
      <c r="N1784" s="64" t="s">
        <v>13684</v>
      </c>
      <c r="O1784" s="64" t="s">
        <v>13685</v>
      </c>
      <c r="U1784" s="74" t="s">
        <v>13686</v>
      </c>
    </row>
    <row r="1785" spans="1:21" s="64" customFormat="1" hidden="1" outlineLevel="1">
      <c r="A1785" s="64" t="s">
        <v>13687</v>
      </c>
      <c r="D1785" s="64" t="s">
        <v>13688</v>
      </c>
      <c r="F1785" s="64" t="s">
        <v>9749</v>
      </c>
      <c r="G1785" s="64" t="s">
        <v>9589</v>
      </c>
      <c r="H1785" s="64" t="s">
        <v>3564</v>
      </c>
      <c r="I1785" s="64">
        <v>20774</v>
      </c>
      <c r="J1785" s="64" t="s">
        <v>13689</v>
      </c>
      <c r="L1785" s="64">
        <v>3013865810</v>
      </c>
      <c r="M1785" s="64">
        <v>3013227715</v>
      </c>
      <c r="N1785" s="64" t="s">
        <v>13690</v>
      </c>
      <c r="O1785" s="64" t="s">
        <v>13691</v>
      </c>
      <c r="U1785" s="74" t="s">
        <v>13692</v>
      </c>
    </row>
    <row r="1786" spans="1:21" s="64" customFormat="1" hidden="1" outlineLevel="1">
      <c r="A1786" s="64" t="s">
        <v>13693</v>
      </c>
      <c r="D1786" s="64" t="s">
        <v>13694</v>
      </c>
      <c r="F1786" s="64" t="s">
        <v>4426</v>
      </c>
      <c r="G1786" s="64" t="s">
        <v>9602</v>
      </c>
      <c r="H1786" s="64" t="s">
        <v>655</v>
      </c>
      <c r="I1786" s="64">
        <v>20110</v>
      </c>
      <c r="J1786" s="64" t="s">
        <v>13695</v>
      </c>
      <c r="L1786" s="64">
        <v>7033683499</v>
      </c>
      <c r="M1786" s="64">
        <v>7039863271</v>
      </c>
      <c r="N1786" s="64" t="s">
        <v>13696</v>
      </c>
      <c r="O1786" s="64" t="s">
        <v>13697</v>
      </c>
      <c r="U1786" s="74" t="s">
        <v>13698</v>
      </c>
    </row>
    <row r="1787" spans="1:21" s="64" customFormat="1" hidden="1" outlineLevel="1">
      <c r="A1787" s="64" t="s">
        <v>3982</v>
      </c>
      <c r="D1787" s="64" t="s">
        <v>13699</v>
      </c>
      <c r="F1787" s="64" t="s">
        <v>4429</v>
      </c>
      <c r="G1787" s="64" t="s">
        <v>9602</v>
      </c>
      <c r="H1787" s="64" t="s">
        <v>836</v>
      </c>
      <c r="I1787" s="64">
        <v>34243</v>
      </c>
      <c r="J1787" s="64" t="s">
        <v>4679</v>
      </c>
      <c r="L1787" s="64">
        <v>9413599697</v>
      </c>
      <c r="M1787" s="64">
        <v>9413602226</v>
      </c>
      <c r="N1787" s="64" t="s">
        <v>6954</v>
      </c>
      <c r="O1787" s="64" t="s">
        <v>13700</v>
      </c>
      <c r="U1787" s="74" t="s">
        <v>9903</v>
      </c>
    </row>
    <row r="1788" spans="1:21" s="64" customFormat="1" hidden="1" outlineLevel="1">
      <c r="A1788" s="64" t="s">
        <v>13701</v>
      </c>
      <c r="D1788" s="64" t="s">
        <v>13702</v>
      </c>
      <c r="F1788" s="64" t="s">
        <v>9749</v>
      </c>
      <c r="G1788" s="64" t="s">
        <v>9589</v>
      </c>
      <c r="H1788" s="64" t="s">
        <v>3564</v>
      </c>
      <c r="I1788" s="64">
        <v>20774</v>
      </c>
      <c r="J1788" s="64" t="s">
        <v>13703</v>
      </c>
      <c r="L1788" s="64">
        <v>3015834630</v>
      </c>
      <c r="M1788" s="64">
        <v>3017728540</v>
      </c>
      <c r="N1788" s="64" t="s">
        <v>13704</v>
      </c>
      <c r="O1788" s="64" t="s">
        <v>13705</v>
      </c>
      <c r="U1788" s="74" t="s">
        <v>13706</v>
      </c>
    </row>
    <row r="1789" spans="1:21" s="64" customFormat="1" hidden="1" outlineLevel="1">
      <c r="A1789" s="64" t="s">
        <v>13707</v>
      </c>
      <c r="D1789" s="64" t="s">
        <v>13708</v>
      </c>
      <c r="F1789" s="64" t="s">
        <v>4291</v>
      </c>
      <c r="G1789" s="64" t="s">
        <v>4343</v>
      </c>
      <c r="H1789" s="64" t="s">
        <v>3564</v>
      </c>
      <c r="I1789" s="64">
        <v>21117</v>
      </c>
      <c r="J1789" s="64" t="s">
        <v>13709</v>
      </c>
      <c r="L1789" s="64">
        <v>4103636980</v>
      </c>
      <c r="M1789" s="64">
        <v>4433638075</v>
      </c>
      <c r="N1789" s="64" t="s">
        <v>13710</v>
      </c>
      <c r="O1789" s="64" t="s">
        <v>13711</v>
      </c>
      <c r="U1789" s="74" t="s">
        <v>13712</v>
      </c>
    </row>
    <row r="1790" spans="1:21" s="64" customFormat="1" hidden="1" outlineLevel="1">
      <c r="A1790" s="64" t="s">
        <v>13713</v>
      </c>
      <c r="D1790" s="64" t="s">
        <v>13714</v>
      </c>
      <c r="F1790" s="64" t="s">
        <v>13715</v>
      </c>
      <c r="G1790" s="64" t="s">
        <v>13716</v>
      </c>
      <c r="H1790" s="64" t="s">
        <v>3564</v>
      </c>
      <c r="I1790" s="64">
        <v>21811</v>
      </c>
      <c r="J1790" s="64" t="s">
        <v>13717</v>
      </c>
      <c r="L1790" s="64">
        <v>4102084448</v>
      </c>
      <c r="M1790" s="64">
        <v>4102084448</v>
      </c>
      <c r="N1790" s="64" t="s">
        <v>13718</v>
      </c>
      <c r="O1790" s="64" t="s">
        <v>13719</v>
      </c>
      <c r="U1790" s="74" t="s">
        <v>13720</v>
      </c>
    </row>
    <row r="1791" spans="1:21" s="64" customFormat="1" hidden="1" outlineLevel="1">
      <c r="A1791" s="64" t="s">
        <v>3988</v>
      </c>
      <c r="D1791" s="64" t="s">
        <v>4256</v>
      </c>
      <c r="F1791" s="64" t="s">
        <v>4319</v>
      </c>
      <c r="G1791" s="64" t="s">
        <v>9602</v>
      </c>
      <c r="H1791" s="64" t="s">
        <v>449</v>
      </c>
      <c r="I1791" s="64">
        <v>92881</v>
      </c>
      <c r="J1791" s="64" t="s">
        <v>13721</v>
      </c>
      <c r="L1791" s="64">
        <v>9499439422</v>
      </c>
      <c r="M1791" s="64">
        <v>9515490442</v>
      </c>
      <c r="N1791" s="64" t="s">
        <v>13722</v>
      </c>
      <c r="U1791" s="74" t="s">
        <v>11283</v>
      </c>
    </row>
    <row r="1792" spans="1:21" s="64" customFormat="1" hidden="1" outlineLevel="1">
      <c r="A1792" s="64" t="s">
        <v>13723</v>
      </c>
      <c r="D1792" s="64" t="s">
        <v>13724</v>
      </c>
      <c r="F1792" s="64" t="s">
        <v>5609</v>
      </c>
      <c r="G1792" s="64" t="s">
        <v>9589</v>
      </c>
      <c r="H1792" s="64" t="s">
        <v>3564</v>
      </c>
      <c r="I1792" s="64">
        <v>20785</v>
      </c>
      <c r="J1792" s="64" t="s">
        <v>13725</v>
      </c>
      <c r="L1792" s="64">
        <v>3019188250</v>
      </c>
      <c r="M1792" s="64">
        <v>3019188253</v>
      </c>
      <c r="N1792" s="64" t="s">
        <v>13726</v>
      </c>
      <c r="O1792" s="64" t="s">
        <v>13727</v>
      </c>
      <c r="U1792" s="74" t="s">
        <v>9664</v>
      </c>
    </row>
    <row r="1793" spans="1:21" s="64" customFormat="1" hidden="1" outlineLevel="1">
      <c r="A1793" s="64" t="s">
        <v>13728</v>
      </c>
      <c r="D1793" s="64" t="s">
        <v>13729</v>
      </c>
      <c r="F1793" s="64" t="s">
        <v>9696</v>
      </c>
      <c r="G1793" s="64" t="s">
        <v>9589</v>
      </c>
      <c r="H1793" s="64" t="s">
        <v>3564</v>
      </c>
      <c r="I1793" s="64">
        <v>20774</v>
      </c>
      <c r="J1793" s="64" t="s">
        <v>13730</v>
      </c>
      <c r="L1793" s="64">
        <v>8558764848</v>
      </c>
      <c r="M1793" s="64">
        <v>8558764849</v>
      </c>
      <c r="N1793" s="64" t="s">
        <v>13731</v>
      </c>
      <c r="O1793" s="64" t="s">
        <v>13732</v>
      </c>
      <c r="U1793" s="74" t="s">
        <v>10075</v>
      </c>
    </row>
    <row r="1794" spans="1:21" s="64" customFormat="1" hidden="1" outlineLevel="1">
      <c r="A1794" s="64" t="s">
        <v>13733</v>
      </c>
      <c r="D1794" s="64" t="s">
        <v>13734</v>
      </c>
      <c r="F1794" s="64" t="s">
        <v>10801</v>
      </c>
      <c r="G1794" s="64" t="s">
        <v>4343</v>
      </c>
      <c r="H1794" s="64" t="s">
        <v>3564</v>
      </c>
      <c r="I1794" s="64">
        <v>21136</v>
      </c>
      <c r="J1794" s="64" t="s">
        <v>13735</v>
      </c>
      <c r="L1794" s="64">
        <v>4436312328</v>
      </c>
      <c r="M1794" s="64">
        <v>4108332394</v>
      </c>
      <c r="N1794" s="64" t="s">
        <v>13736</v>
      </c>
      <c r="O1794" s="64" t="s">
        <v>13737</v>
      </c>
      <c r="U1794" s="74" t="s">
        <v>9837</v>
      </c>
    </row>
    <row r="1795" spans="1:21" s="64" customFormat="1" hidden="1" outlineLevel="1">
      <c r="A1795" s="64" t="s">
        <v>13738</v>
      </c>
      <c r="D1795" s="64" t="s">
        <v>13739</v>
      </c>
      <c r="F1795" s="64" t="s">
        <v>3546</v>
      </c>
      <c r="G1795" s="64" t="s">
        <v>3547</v>
      </c>
      <c r="H1795" s="64" t="s">
        <v>3564</v>
      </c>
      <c r="I1795" s="64">
        <v>20876</v>
      </c>
      <c r="J1795" s="64" t="s">
        <v>13740</v>
      </c>
      <c r="L1795" s="64">
        <v>3017951655</v>
      </c>
      <c r="M1795" s="64">
        <v>3015408002</v>
      </c>
      <c r="N1795" s="64" t="s">
        <v>13741</v>
      </c>
      <c r="O1795" s="64" t="s">
        <v>13742</v>
      </c>
      <c r="U1795" s="74" t="s">
        <v>10124</v>
      </c>
    </row>
    <row r="1796" spans="1:21" s="64" customFormat="1" hidden="1" outlineLevel="1">
      <c r="A1796" s="64" t="s">
        <v>13743</v>
      </c>
      <c r="D1796" s="64" t="s">
        <v>13744</v>
      </c>
      <c r="F1796" s="64" t="s">
        <v>4343</v>
      </c>
      <c r="G1796" s="64" t="s">
        <v>9784</v>
      </c>
      <c r="H1796" s="64" t="s">
        <v>3564</v>
      </c>
      <c r="I1796" s="64">
        <v>21202</v>
      </c>
      <c r="J1796" s="64" t="s">
        <v>13745</v>
      </c>
      <c r="L1796" s="64">
        <v>4435403773</v>
      </c>
      <c r="M1796" s="64">
        <v>8005189122</v>
      </c>
      <c r="N1796" s="64" t="s">
        <v>13746</v>
      </c>
      <c r="O1796" s="64" t="s">
        <v>13747</v>
      </c>
      <c r="U1796" s="74" t="s">
        <v>13163</v>
      </c>
    </row>
    <row r="1797" spans="1:21" s="64" customFormat="1" hidden="1" outlineLevel="1">
      <c r="A1797" s="64" t="s">
        <v>13748</v>
      </c>
      <c r="D1797" s="64" t="s">
        <v>13749</v>
      </c>
      <c r="F1797" s="64" t="s">
        <v>9924</v>
      </c>
      <c r="G1797" s="64" t="s">
        <v>9589</v>
      </c>
      <c r="H1797" s="64" t="s">
        <v>3564</v>
      </c>
      <c r="I1797" s="64">
        <v>20721</v>
      </c>
      <c r="J1797" s="64" t="s">
        <v>13750</v>
      </c>
      <c r="L1797" s="64">
        <v>3013244995</v>
      </c>
      <c r="M1797" s="64">
        <v>3013241444</v>
      </c>
      <c r="N1797" s="64" t="s">
        <v>13751</v>
      </c>
      <c r="O1797" s="64" t="s">
        <v>13752</v>
      </c>
      <c r="U1797" s="74" t="s">
        <v>13753</v>
      </c>
    </row>
    <row r="1798" spans="1:21" s="64" customFormat="1" hidden="1" outlineLevel="1">
      <c r="A1798" s="64" t="s">
        <v>13754</v>
      </c>
      <c r="D1798" s="64" t="s">
        <v>13755</v>
      </c>
      <c r="F1798" s="64" t="s">
        <v>13756</v>
      </c>
      <c r="G1798" s="64" t="s">
        <v>9602</v>
      </c>
      <c r="H1798" s="64" t="s">
        <v>4417</v>
      </c>
      <c r="I1798" s="64">
        <v>43213</v>
      </c>
      <c r="J1798" s="64" t="s">
        <v>13757</v>
      </c>
      <c r="L1798" s="64">
        <v>6148617070</v>
      </c>
      <c r="M1798" s="64">
        <v>6148617096</v>
      </c>
      <c r="N1798" s="64" t="s">
        <v>13758</v>
      </c>
      <c r="O1798" s="64" t="s">
        <v>13759</v>
      </c>
      <c r="U1798" s="74" t="s">
        <v>9606</v>
      </c>
    </row>
    <row r="1799" spans="1:21" s="64" customFormat="1" hidden="1" outlineLevel="1">
      <c r="A1799" s="64" t="s">
        <v>13760</v>
      </c>
      <c r="D1799" s="64" t="s">
        <v>13761</v>
      </c>
      <c r="F1799" s="64" t="s">
        <v>13762</v>
      </c>
      <c r="G1799" s="64" t="s">
        <v>9589</v>
      </c>
      <c r="H1799" s="64" t="s">
        <v>3564</v>
      </c>
      <c r="I1799" s="64">
        <v>20740</v>
      </c>
      <c r="J1799" s="64" t="s">
        <v>13763</v>
      </c>
      <c r="L1799" s="64">
        <v>3014041712</v>
      </c>
      <c r="M1799" s="64">
        <v>8668122588</v>
      </c>
      <c r="N1799" s="64" t="s">
        <v>13764</v>
      </c>
      <c r="O1799" s="64" t="s">
        <v>13765</v>
      </c>
      <c r="U1799" s="74" t="s">
        <v>9631</v>
      </c>
    </row>
    <row r="1800" spans="1:21" s="64" customFormat="1" hidden="1" outlineLevel="1">
      <c r="A1800" s="64" t="s">
        <v>13766</v>
      </c>
      <c r="D1800" s="64" t="s">
        <v>13767</v>
      </c>
      <c r="F1800" s="64" t="s">
        <v>10665</v>
      </c>
      <c r="G1800" s="64" t="s">
        <v>4343</v>
      </c>
      <c r="H1800" s="64" t="s">
        <v>3564</v>
      </c>
      <c r="I1800" s="64">
        <v>21128</v>
      </c>
      <c r="J1800" s="64" t="s">
        <v>13768</v>
      </c>
      <c r="L1800" s="64">
        <v>4102580169</v>
      </c>
      <c r="M1800" s="64">
        <v>4102565489</v>
      </c>
      <c r="N1800" s="64" t="s">
        <v>13769</v>
      </c>
      <c r="O1800" s="64" t="s">
        <v>13770</v>
      </c>
      <c r="U1800" s="74" t="s">
        <v>9878</v>
      </c>
    </row>
    <row r="1801" spans="1:21" s="64" customFormat="1" hidden="1" outlineLevel="1">
      <c r="A1801" s="64" t="s">
        <v>13771</v>
      </c>
      <c r="D1801" s="64" t="s">
        <v>13772</v>
      </c>
      <c r="F1801" s="64" t="s">
        <v>7630</v>
      </c>
      <c r="G1801" s="64" t="s">
        <v>9634</v>
      </c>
      <c r="H1801" s="64" t="s">
        <v>3564</v>
      </c>
      <c r="I1801" s="64">
        <v>21045</v>
      </c>
      <c r="J1801" s="64" t="s">
        <v>13773</v>
      </c>
      <c r="L1801" s="64">
        <v>4107408627</v>
      </c>
      <c r="M1801" s="64">
        <v>4107409677</v>
      </c>
      <c r="N1801" s="64" t="s">
        <v>13774</v>
      </c>
      <c r="O1801" s="64" t="s">
        <v>13775</v>
      </c>
      <c r="U1801" s="74" t="s">
        <v>13776</v>
      </c>
    </row>
    <row r="1802" spans="1:21" s="64" customFormat="1" hidden="1" outlineLevel="1">
      <c r="A1802" s="64" t="s">
        <v>13777</v>
      </c>
      <c r="D1802" s="64" t="s">
        <v>13778</v>
      </c>
      <c r="F1802" s="64" t="s">
        <v>5628</v>
      </c>
      <c r="G1802" s="64" t="s">
        <v>3547</v>
      </c>
      <c r="H1802" s="64" t="s">
        <v>3564</v>
      </c>
      <c r="I1802" s="64">
        <v>20850</v>
      </c>
      <c r="J1802" s="64" t="s">
        <v>13779</v>
      </c>
      <c r="L1802" s="64">
        <v>3015377248</v>
      </c>
      <c r="M1802" s="64">
        <v>2402389579</v>
      </c>
      <c r="N1802" s="64" t="s">
        <v>13780</v>
      </c>
      <c r="O1802" s="64" t="s">
        <v>13781</v>
      </c>
      <c r="U1802" s="74" t="s">
        <v>10723</v>
      </c>
    </row>
    <row r="1803" spans="1:21" s="64" customFormat="1" hidden="1" outlineLevel="1">
      <c r="A1803" s="64" t="s">
        <v>13782</v>
      </c>
      <c r="D1803" s="64" t="s">
        <v>13783</v>
      </c>
      <c r="F1803" s="64" t="s">
        <v>9696</v>
      </c>
      <c r="G1803" s="64" t="s">
        <v>9589</v>
      </c>
      <c r="H1803" s="64" t="s">
        <v>3564</v>
      </c>
      <c r="I1803" s="64">
        <v>20772</v>
      </c>
      <c r="J1803" s="64" t="s">
        <v>13784</v>
      </c>
      <c r="L1803" s="64">
        <v>3018563888</v>
      </c>
      <c r="M1803" s="64">
        <v>3018563866</v>
      </c>
      <c r="N1803" s="64" t="s">
        <v>13785</v>
      </c>
      <c r="O1803" s="64" t="s">
        <v>13786</v>
      </c>
      <c r="U1803" s="74" t="s">
        <v>13787</v>
      </c>
    </row>
    <row r="1804" spans="1:21" s="64" customFormat="1" hidden="1" outlineLevel="1">
      <c r="A1804" s="64" t="s">
        <v>13788</v>
      </c>
      <c r="D1804" s="64" t="s">
        <v>13789</v>
      </c>
      <c r="F1804" s="64" t="s">
        <v>13790</v>
      </c>
      <c r="G1804" s="64" t="s">
        <v>9602</v>
      </c>
      <c r="H1804" s="64" t="s">
        <v>655</v>
      </c>
      <c r="I1804" s="64">
        <v>23059</v>
      </c>
      <c r="J1804" s="64" t="s">
        <v>13791</v>
      </c>
      <c r="L1804" s="64">
        <v>8042888270</v>
      </c>
      <c r="M1804" s="64">
        <v>8042888274</v>
      </c>
      <c r="N1804" s="64" t="s">
        <v>13792</v>
      </c>
      <c r="O1804" s="64" t="s">
        <v>13793</v>
      </c>
      <c r="U1804" s="74" t="s">
        <v>10093</v>
      </c>
    </row>
    <row r="1805" spans="1:21" s="64" customFormat="1" hidden="1" outlineLevel="1">
      <c r="A1805" s="64" t="s">
        <v>13794</v>
      </c>
      <c r="D1805" s="64" t="s">
        <v>13795</v>
      </c>
      <c r="F1805" s="64" t="s">
        <v>7574</v>
      </c>
      <c r="G1805" s="64" t="s">
        <v>9602</v>
      </c>
      <c r="H1805" s="64" t="s">
        <v>655</v>
      </c>
      <c r="I1805" s="64">
        <v>20175</v>
      </c>
      <c r="J1805" s="64" t="s">
        <v>13796</v>
      </c>
      <c r="L1805" s="64">
        <v>5712281322</v>
      </c>
      <c r="U1805" s="74" t="s">
        <v>11817</v>
      </c>
    </row>
    <row r="1806" spans="1:21" s="64" customFormat="1" hidden="1" outlineLevel="1">
      <c r="A1806" s="64" t="s">
        <v>13797</v>
      </c>
      <c r="D1806" s="64" t="s">
        <v>13798</v>
      </c>
      <c r="F1806" s="64" t="s">
        <v>4432</v>
      </c>
      <c r="G1806" s="64" t="s">
        <v>3547</v>
      </c>
      <c r="H1806" s="64" t="s">
        <v>3564</v>
      </c>
      <c r="I1806" s="64">
        <v>20878</v>
      </c>
      <c r="J1806" s="64" t="s">
        <v>13799</v>
      </c>
      <c r="L1806" s="64">
        <v>3018143538</v>
      </c>
      <c r="N1806" s="64" t="s">
        <v>4949</v>
      </c>
      <c r="O1806" s="64" t="s">
        <v>13800</v>
      </c>
      <c r="U1806" s="74" t="s">
        <v>13801</v>
      </c>
    </row>
    <row r="1807" spans="1:21" s="64" customFormat="1" hidden="1" outlineLevel="1">
      <c r="A1807" s="64" t="s">
        <v>13802</v>
      </c>
      <c r="D1807" s="64" t="s">
        <v>13803</v>
      </c>
      <c r="F1807" s="64" t="s">
        <v>12003</v>
      </c>
      <c r="G1807" s="64" t="s">
        <v>9936</v>
      </c>
      <c r="H1807" s="64" t="s">
        <v>3564</v>
      </c>
      <c r="I1807" s="64">
        <v>21078</v>
      </c>
      <c r="J1807" s="64" t="s">
        <v>13804</v>
      </c>
      <c r="L1807" s="64">
        <v>4435061500</v>
      </c>
      <c r="M1807" s="64">
        <v>4107405603</v>
      </c>
      <c r="N1807" s="64" t="s">
        <v>13805</v>
      </c>
      <c r="O1807" s="64" t="s">
        <v>13806</v>
      </c>
      <c r="U1807" s="74" t="s">
        <v>13807</v>
      </c>
    </row>
    <row r="1808" spans="1:21" s="64" customFormat="1" hidden="1" outlineLevel="1">
      <c r="A1808" s="64" t="s">
        <v>13808</v>
      </c>
      <c r="D1808" s="64" t="s">
        <v>13809</v>
      </c>
      <c r="F1808" s="64" t="s">
        <v>13810</v>
      </c>
      <c r="G1808" s="64" t="s">
        <v>9602</v>
      </c>
      <c r="H1808" s="64" t="s">
        <v>4297</v>
      </c>
      <c r="I1808" s="64">
        <v>19143</v>
      </c>
      <c r="J1808" s="64" t="s">
        <v>13811</v>
      </c>
      <c r="L1808" s="64">
        <v>6104824284</v>
      </c>
      <c r="M1808" s="64">
        <v>2157010640</v>
      </c>
      <c r="N1808" s="64" t="s">
        <v>13812</v>
      </c>
      <c r="O1808" s="64" t="s">
        <v>13813</v>
      </c>
      <c r="U1808" s="74" t="s">
        <v>13814</v>
      </c>
    </row>
    <row r="1809" spans="1:21" s="64" customFormat="1" hidden="1" outlineLevel="1">
      <c r="A1809" s="64" t="s">
        <v>13815</v>
      </c>
      <c r="D1809" s="64" t="s">
        <v>13816</v>
      </c>
      <c r="F1809" s="64" t="s">
        <v>13817</v>
      </c>
      <c r="G1809" s="64" t="s">
        <v>9634</v>
      </c>
      <c r="H1809" s="64" t="s">
        <v>3564</v>
      </c>
      <c r="I1809" s="64">
        <v>21738</v>
      </c>
      <c r="J1809" s="64" t="s">
        <v>13818</v>
      </c>
      <c r="L1809" s="64">
        <v>4104892961</v>
      </c>
      <c r="N1809" s="64" t="s">
        <v>13819</v>
      </c>
      <c r="U1809" s="74" t="s">
        <v>13820</v>
      </c>
    </row>
    <row r="1810" spans="1:21" s="64" customFormat="1" hidden="1" outlineLevel="1">
      <c r="A1810" s="64" t="s">
        <v>13826</v>
      </c>
      <c r="D1810" s="64" t="s">
        <v>13827</v>
      </c>
      <c r="F1810" s="64" t="s">
        <v>9696</v>
      </c>
      <c r="G1810" s="64" t="s">
        <v>9589</v>
      </c>
      <c r="H1810" s="64" t="s">
        <v>3564</v>
      </c>
      <c r="I1810" s="64">
        <v>20772</v>
      </c>
      <c r="J1810" s="64" t="s">
        <v>13828</v>
      </c>
      <c r="L1810" s="64">
        <v>3019747965</v>
      </c>
      <c r="M1810" s="64">
        <v>2408049526</v>
      </c>
      <c r="N1810" s="64" t="s">
        <v>13829</v>
      </c>
      <c r="O1810" s="64" t="s">
        <v>13830</v>
      </c>
      <c r="U1810" s="74" t="s">
        <v>13831</v>
      </c>
    </row>
    <row r="1811" spans="1:21" s="64" customFormat="1" hidden="1" outlineLevel="1">
      <c r="A1811" s="64" t="s">
        <v>13832</v>
      </c>
      <c r="D1811" s="64" t="s">
        <v>13833</v>
      </c>
      <c r="F1811" s="64" t="s">
        <v>10096</v>
      </c>
      <c r="G1811" s="64" t="s">
        <v>9589</v>
      </c>
      <c r="H1811" s="64" t="s">
        <v>3564</v>
      </c>
      <c r="I1811" s="64">
        <v>20706</v>
      </c>
      <c r="J1811" s="64" t="s">
        <v>13834</v>
      </c>
      <c r="L1811" s="64">
        <v>3014596007</v>
      </c>
      <c r="M1811" s="64">
        <v>3014596653</v>
      </c>
      <c r="N1811" s="64" t="s">
        <v>13835</v>
      </c>
      <c r="O1811" s="64" t="s">
        <v>13836</v>
      </c>
      <c r="U1811" s="74" t="s">
        <v>9631</v>
      </c>
    </row>
    <row r="1812" spans="1:21" s="64" customFormat="1" hidden="1" outlineLevel="1">
      <c r="A1812" s="64" t="s">
        <v>13837</v>
      </c>
      <c r="D1812" s="64" t="s">
        <v>13838</v>
      </c>
      <c r="F1812" s="64" t="s">
        <v>9696</v>
      </c>
      <c r="G1812" s="64" t="s">
        <v>9589</v>
      </c>
      <c r="H1812" s="64" t="s">
        <v>3564</v>
      </c>
      <c r="I1812" s="64">
        <v>20774</v>
      </c>
      <c r="J1812" s="64" t="s">
        <v>13839</v>
      </c>
      <c r="L1812" s="64">
        <v>3017870609</v>
      </c>
      <c r="M1812" s="64">
        <v>8669039947</v>
      </c>
      <c r="N1812" s="64" t="s">
        <v>13840</v>
      </c>
      <c r="O1812" s="64" t="s">
        <v>13841</v>
      </c>
      <c r="U1812" s="74" t="s">
        <v>13842</v>
      </c>
    </row>
    <row r="1813" spans="1:21" s="64" customFormat="1" hidden="1" outlineLevel="1">
      <c r="A1813" s="64" t="s">
        <v>13843</v>
      </c>
      <c r="D1813" s="64" t="s">
        <v>13844</v>
      </c>
      <c r="F1813" s="64" t="s">
        <v>13845</v>
      </c>
      <c r="G1813" s="64" t="s">
        <v>9634</v>
      </c>
      <c r="H1813" s="64" t="s">
        <v>3564</v>
      </c>
      <c r="I1813" s="64">
        <v>20763</v>
      </c>
      <c r="J1813" s="64" t="s">
        <v>13846</v>
      </c>
      <c r="L1813" s="64">
        <v>3014970780</v>
      </c>
      <c r="M1813" s="64">
        <v>4434970783</v>
      </c>
      <c r="N1813" s="64" t="s">
        <v>13847</v>
      </c>
      <c r="O1813" s="64" t="s">
        <v>13848</v>
      </c>
      <c r="U1813" s="74" t="s">
        <v>9878</v>
      </c>
    </row>
    <row r="1814" spans="1:21" s="64" customFormat="1" hidden="1" outlineLevel="1">
      <c r="A1814" s="64" t="s">
        <v>13849</v>
      </c>
      <c r="D1814" s="64" t="s">
        <v>13850</v>
      </c>
      <c r="F1814" s="64" t="s">
        <v>7712</v>
      </c>
      <c r="G1814" s="64" t="s">
        <v>9602</v>
      </c>
      <c r="H1814" s="64" t="s">
        <v>655</v>
      </c>
      <c r="I1814" s="64">
        <v>22102</v>
      </c>
      <c r="J1814" s="64" t="s">
        <v>13851</v>
      </c>
      <c r="L1814" s="64">
        <v>7037903502</v>
      </c>
      <c r="M1814" s="64">
        <v>7037909511</v>
      </c>
      <c r="N1814" s="64" t="s">
        <v>13852</v>
      </c>
      <c r="O1814" s="64" t="s">
        <v>13853</v>
      </c>
      <c r="U1814" s="74" t="s">
        <v>13854</v>
      </c>
    </row>
    <row r="1815" spans="1:21" s="64" customFormat="1" hidden="1" outlineLevel="1">
      <c r="A1815" s="64" t="s">
        <v>13855</v>
      </c>
      <c r="D1815" s="64" t="s">
        <v>13856</v>
      </c>
      <c r="F1815" s="64" t="s">
        <v>9684</v>
      </c>
      <c r="G1815" s="64" t="s">
        <v>9634</v>
      </c>
      <c r="H1815" s="64" t="s">
        <v>3564</v>
      </c>
      <c r="I1815" s="64">
        <v>20903</v>
      </c>
      <c r="J1815" s="64" t="s">
        <v>13857</v>
      </c>
      <c r="L1815" s="64">
        <v>2406086811</v>
      </c>
      <c r="M1815" s="64">
        <v>2406683666</v>
      </c>
      <c r="N1815" s="64" t="s">
        <v>13858</v>
      </c>
      <c r="O1815" s="64" t="s">
        <v>13859</v>
      </c>
      <c r="U1815" s="74" t="s">
        <v>9903</v>
      </c>
    </row>
    <row r="1816" spans="1:21" s="64" customFormat="1" hidden="1" outlineLevel="1">
      <c r="A1816" s="64" t="s">
        <v>13860</v>
      </c>
      <c r="D1816" s="64" t="s">
        <v>13861</v>
      </c>
      <c r="F1816" s="64" t="s">
        <v>10458</v>
      </c>
      <c r="G1816" s="64" t="s">
        <v>9597</v>
      </c>
      <c r="H1816" s="64" t="s">
        <v>3564</v>
      </c>
      <c r="I1816" s="64">
        <v>21076</v>
      </c>
      <c r="J1816" s="64" t="s">
        <v>13862</v>
      </c>
      <c r="L1816" s="64">
        <v>4435702240</v>
      </c>
      <c r="M1816" s="64">
        <v>4107998910</v>
      </c>
      <c r="N1816" s="64" t="s">
        <v>13863</v>
      </c>
      <c r="O1816" s="64" t="s">
        <v>13864</v>
      </c>
      <c r="U1816" s="74" t="s">
        <v>13865</v>
      </c>
    </row>
    <row r="1817" spans="1:21" s="64" customFormat="1" hidden="1" outlineLevel="1">
      <c r="A1817" s="64" t="s">
        <v>13866</v>
      </c>
      <c r="D1817" s="64" t="s">
        <v>13867</v>
      </c>
      <c r="F1817" s="64" t="s">
        <v>11096</v>
      </c>
      <c r="G1817" s="64" t="s">
        <v>9936</v>
      </c>
      <c r="H1817" s="64" t="s">
        <v>3564</v>
      </c>
      <c r="I1817" s="64">
        <v>21040</v>
      </c>
      <c r="J1817" s="64" t="s">
        <v>13868</v>
      </c>
      <c r="L1817" s="64">
        <v>4106715537</v>
      </c>
      <c r="M1817" s="64">
        <v>8888140637</v>
      </c>
      <c r="N1817" s="64" t="s">
        <v>13869</v>
      </c>
      <c r="O1817" s="64" t="s">
        <v>13870</v>
      </c>
      <c r="U1817" s="74" t="s">
        <v>9878</v>
      </c>
    </row>
    <row r="1818" spans="1:21" s="64" customFormat="1" hidden="1" outlineLevel="1">
      <c r="A1818" s="64" t="s">
        <v>13871</v>
      </c>
      <c r="D1818" s="64" t="s">
        <v>13872</v>
      </c>
      <c r="F1818" s="64" t="s">
        <v>13873</v>
      </c>
      <c r="G1818" s="64" t="s">
        <v>9602</v>
      </c>
      <c r="H1818" s="64" t="s">
        <v>13874</v>
      </c>
      <c r="I1818" s="64">
        <v>27612</v>
      </c>
      <c r="J1818" s="64" t="s">
        <v>13875</v>
      </c>
      <c r="L1818" s="64">
        <v>9198482018</v>
      </c>
      <c r="M1818" s="64">
        <v>9198611118</v>
      </c>
      <c r="N1818" s="64" t="s">
        <v>13876</v>
      </c>
      <c r="O1818" s="64" t="s">
        <v>13877</v>
      </c>
      <c r="U1818" s="74" t="s">
        <v>13878</v>
      </c>
    </row>
    <row r="1819" spans="1:21" s="64" customFormat="1" hidden="1" outlineLevel="1">
      <c r="A1819" s="64" t="s">
        <v>3998</v>
      </c>
      <c r="D1819" s="64" t="s">
        <v>4266</v>
      </c>
      <c r="F1819" s="64" t="s">
        <v>4435</v>
      </c>
      <c r="G1819" s="64" t="s">
        <v>9602</v>
      </c>
      <c r="H1819" s="64" t="s">
        <v>831</v>
      </c>
      <c r="I1819" s="64">
        <v>60008</v>
      </c>
      <c r="J1819" s="64" t="s">
        <v>13879</v>
      </c>
      <c r="L1819" s="64">
        <v>8473680860</v>
      </c>
      <c r="M1819" s="64">
        <v>8473680864</v>
      </c>
      <c r="N1819" s="64" t="s">
        <v>13880</v>
      </c>
      <c r="O1819" s="64" t="s">
        <v>13881</v>
      </c>
      <c r="U1819" s="74" t="s">
        <v>10576</v>
      </c>
    </row>
    <row r="1820" spans="1:21" s="64" customFormat="1" hidden="1" outlineLevel="1">
      <c r="A1820" s="64" t="s">
        <v>13882</v>
      </c>
      <c r="D1820" s="64" t="s">
        <v>13883</v>
      </c>
      <c r="F1820" s="64" t="s">
        <v>13884</v>
      </c>
      <c r="G1820" s="64" t="s">
        <v>9602</v>
      </c>
      <c r="H1820" s="64" t="s">
        <v>655</v>
      </c>
      <c r="I1820" s="64">
        <v>20147</v>
      </c>
      <c r="J1820" s="64" t="s">
        <v>13885</v>
      </c>
      <c r="L1820" s="64">
        <v>7038019664</v>
      </c>
      <c r="M1820" s="64">
        <v>7036515509</v>
      </c>
      <c r="N1820" s="64" t="s">
        <v>13886</v>
      </c>
      <c r="O1820" s="64" t="s">
        <v>13887</v>
      </c>
      <c r="U1820" s="74" t="s">
        <v>9606</v>
      </c>
    </row>
    <row r="1821" spans="1:21" s="64" customFormat="1" hidden="1" outlineLevel="1">
      <c r="A1821" s="64" t="s">
        <v>13888</v>
      </c>
      <c r="D1821" s="64" t="s">
        <v>13889</v>
      </c>
      <c r="F1821" s="64" t="s">
        <v>5628</v>
      </c>
      <c r="G1821" s="64" t="s">
        <v>3547</v>
      </c>
      <c r="H1821" s="64" t="s">
        <v>3564</v>
      </c>
      <c r="I1821" s="64">
        <v>20850</v>
      </c>
      <c r="J1821" s="64" t="s">
        <v>13890</v>
      </c>
      <c r="L1821" s="64">
        <v>3018079052</v>
      </c>
      <c r="N1821" s="64" t="s">
        <v>13891</v>
      </c>
      <c r="U1821" s="74" t="s">
        <v>10502</v>
      </c>
    </row>
    <row r="1822" spans="1:21" s="64" customFormat="1" hidden="1" outlineLevel="1">
      <c r="A1822" s="64" t="s">
        <v>13892</v>
      </c>
      <c r="D1822" s="64" t="s">
        <v>13893</v>
      </c>
      <c r="F1822" s="64" t="s">
        <v>6763</v>
      </c>
      <c r="G1822" s="64" t="s">
        <v>9602</v>
      </c>
      <c r="H1822" s="64" t="s">
        <v>655</v>
      </c>
      <c r="I1822" s="64">
        <v>20151</v>
      </c>
      <c r="J1822" s="64" t="s">
        <v>13894</v>
      </c>
      <c r="L1822" s="64">
        <v>7037080016</v>
      </c>
      <c r="M1822" s="64">
        <v>7038523999</v>
      </c>
      <c r="N1822" s="64" t="s">
        <v>13895</v>
      </c>
      <c r="O1822" s="64" t="s">
        <v>13896</v>
      </c>
      <c r="U1822" s="74" t="s">
        <v>12683</v>
      </c>
    </row>
    <row r="1823" spans="1:21" s="64" customFormat="1" hidden="1" outlineLevel="1">
      <c r="A1823" s="64" t="s">
        <v>13821</v>
      </c>
      <c r="D1823" s="64" t="s">
        <v>13822</v>
      </c>
      <c r="F1823" s="64" t="s">
        <v>9684</v>
      </c>
      <c r="G1823" s="64" t="s">
        <v>9589</v>
      </c>
      <c r="H1823" s="64" t="s">
        <v>3564</v>
      </c>
      <c r="I1823" s="64">
        <v>20910</v>
      </c>
      <c r="J1823" s="64" t="s">
        <v>13823</v>
      </c>
      <c r="L1823" s="64">
        <v>3014952693</v>
      </c>
      <c r="M1823" s="64">
        <v>3015881065</v>
      </c>
      <c r="N1823" s="64" t="s">
        <v>13824</v>
      </c>
      <c r="O1823" s="64" t="s">
        <v>13825</v>
      </c>
      <c r="U1823" s="74" t="s">
        <v>10124</v>
      </c>
    </row>
    <row r="1824" spans="1:21" s="64" customFormat="1" hidden="1" outlineLevel="1">
      <c r="A1824" s="64" t="s">
        <v>13897</v>
      </c>
      <c r="D1824" s="64" t="s">
        <v>13898</v>
      </c>
      <c r="F1824" s="64" t="s">
        <v>7630</v>
      </c>
      <c r="G1824" s="64" t="s">
        <v>9634</v>
      </c>
      <c r="H1824" s="64" t="s">
        <v>3564</v>
      </c>
      <c r="I1824" s="64">
        <v>21045</v>
      </c>
      <c r="J1824" s="64" t="s">
        <v>13899</v>
      </c>
      <c r="L1824" s="64">
        <v>4108648130</v>
      </c>
      <c r="M1824" s="64">
        <v>8669488535</v>
      </c>
      <c r="N1824" s="64" t="s">
        <v>13900</v>
      </c>
      <c r="O1824" s="64" t="s">
        <v>13901</v>
      </c>
      <c r="U1824" s="74" t="s">
        <v>13902</v>
      </c>
    </row>
    <row r="1825" spans="1:21" s="64" customFormat="1" hidden="1" outlineLevel="1">
      <c r="A1825" s="64" t="s">
        <v>13903</v>
      </c>
      <c r="D1825" s="64" t="s">
        <v>13904</v>
      </c>
      <c r="F1825" s="64" t="s">
        <v>7630</v>
      </c>
      <c r="G1825" s="64" t="s">
        <v>9634</v>
      </c>
      <c r="H1825" s="64" t="s">
        <v>3564</v>
      </c>
      <c r="I1825" s="64">
        <v>21045</v>
      </c>
      <c r="J1825" s="64" t="s">
        <v>13905</v>
      </c>
      <c r="L1825" s="64">
        <v>4108648659</v>
      </c>
      <c r="M1825" s="64">
        <v>4106307321</v>
      </c>
      <c r="N1825" s="64" t="s">
        <v>13906</v>
      </c>
      <c r="O1825" s="64" t="s">
        <v>13907</v>
      </c>
      <c r="U1825" s="74" t="s">
        <v>13908</v>
      </c>
    </row>
    <row r="1826" spans="1:21" s="64" customFormat="1" hidden="1" outlineLevel="1">
      <c r="A1826" s="64" t="s">
        <v>13909</v>
      </c>
      <c r="D1826" s="64" t="s">
        <v>13910</v>
      </c>
      <c r="F1826" s="64" t="s">
        <v>10049</v>
      </c>
      <c r="G1826" s="64" t="s">
        <v>9589</v>
      </c>
      <c r="H1826" s="64" t="s">
        <v>3564</v>
      </c>
      <c r="I1826" s="64">
        <v>20735</v>
      </c>
      <c r="J1826" s="64" t="s">
        <v>13911</v>
      </c>
      <c r="L1826" s="64">
        <v>3018569013</v>
      </c>
      <c r="M1826" s="64">
        <v>3018568379</v>
      </c>
      <c r="N1826" s="64" t="s">
        <v>13912</v>
      </c>
      <c r="O1826" s="64" t="s">
        <v>13913</v>
      </c>
      <c r="U1826" s="74" t="s">
        <v>10332</v>
      </c>
    </row>
    <row r="1827" spans="1:21" s="64" customFormat="1" hidden="1" outlineLevel="1">
      <c r="A1827" s="64" t="s">
        <v>13914</v>
      </c>
      <c r="D1827" s="64" t="s">
        <v>13915</v>
      </c>
      <c r="F1827" s="64" t="s">
        <v>9729</v>
      </c>
      <c r="G1827" s="64" t="s">
        <v>9729</v>
      </c>
      <c r="H1827" s="64" t="s">
        <v>3564</v>
      </c>
      <c r="I1827" s="64">
        <v>21703</v>
      </c>
      <c r="J1827" s="64" t="s">
        <v>13916</v>
      </c>
      <c r="L1827" s="64">
        <v>3014017291</v>
      </c>
      <c r="M1827" s="64">
        <v>8105927291</v>
      </c>
      <c r="N1827" s="64" t="s">
        <v>13917</v>
      </c>
      <c r="O1827" s="64" t="s">
        <v>13918</v>
      </c>
      <c r="U1827" s="74" t="s">
        <v>13919</v>
      </c>
    </row>
    <row r="1828" spans="1:21" s="64" customFormat="1" hidden="1" outlineLevel="1">
      <c r="A1828" s="64" t="s">
        <v>13920</v>
      </c>
      <c r="D1828" s="64" t="s">
        <v>13921</v>
      </c>
      <c r="F1828" s="64" t="s">
        <v>3493</v>
      </c>
      <c r="G1828" s="64" t="s">
        <v>9602</v>
      </c>
      <c r="H1828" s="64" t="s">
        <v>5968</v>
      </c>
      <c r="I1828" s="64">
        <v>20016</v>
      </c>
      <c r="J1828" s="64" t="s">
        <v>13922</v>
      </c>
      <c r="L1828" s="64">
        <v>2023639300</v>
      </c>
      <c r="M1828" s="64">
        <v>2023630531</v>
      </c>
      <c r="N1828" s="64" t="s">
        <v>13923</v>
      </c>
      <c r="O1828" s="64" t="s">
        <v>13924</v>
      </c>
      <c r="U1828" s="74" t="s">
        <v>13925</v>
      </c>
    </row>
    <row r="1829" spans="1:21" s="64" customFormat="1" hidden="1" outlineLevel="1">
      <c r="A1829" s="64" t="s">
        <v>13926</v>
      </c>
      <c r="D1829" s="64" t="s">
        <v>13927</v>
      </c>
      <c r="F1829" s="64" t="s">
        <v>3493</v>
      </c>
      <c r="G1829" s="64" t="s">
        <v>9602</v>
      </c>
      <c r="H1829" s="64" t="s">
        <v>5968</v>
      </c>
      <c r="I1829" s="64">
        <v>20018</v>
      </c>
      <c r="J1829" s="64" t="s">
        <v>13928</v>
      </c>
      <c r="L1829" s="64">
        <v>2022930318</v>
      </c>
      <c r="M1829" s="64">
        <v>2024991415</v>
      </c>
      <c r="N1829" s="64" t="s">
        <v>13929</v>
      </c>
      <c r="O1829" s="64" t="s">
        <v>13930</v>
      </c>
      <c r="U1829" s="74" t="s">
        <v>13931</v>
      </c>
    </row>
    <row r="1830" spans="1:21" s="64" customFormat="1" hidden="1" outlineLevel="1">
      <c r="A1830" s="64" t="s">
        <v>13932</v>
      </c>
      <c r="D1830" s="64" t="s">
        <v>13933</v>
      </c>
      <c r="F1830" s="64" t="s">
        <v>3546</v>
      </c>
      <c r="G1830" s="64" t="s">
        <v>3547</v>
      </c>
      <c r="H1830" s="64" t="s">
        <v>3564</v>
      </c>
      <c r="I1830" s="64">
        <v>20874</v>
      </c>
      <c r="J1830" s="64" t="s">
        <v>13934</v>
      </c>
      <c r="L1830" s="64">
        <v>3012081700</v>
      </c>
      <c r="M1830" s="64">
        <v>3012081701</v>
      </c>
      <c r="N1830" s="64" t="s">
        <v>13935</v>
      </c>
      <c r="O1830" s="64" t="s">
        <v>13936</v>
      </c>
      <c r="U1830" s="74" t="s">
        <v>13937</v>
      </c>
    </row>
    <row r="1831" spans="1:21" s="64" customFormat="1" hidden="1" outlineLevel="1">
      <c r="A1831" s="64" t="s">
        <v>13938</v>
      </c>
      <c r="D1831" s="64" t="s">
        <v>13939</v>
      </c>
      <c r="F1831" s="64" t="s">
        <v>9684</v>
      </c>
      <c r="G1831" s="64" t="s">
        <v>3547</v>
      </c>
      <c r="H1831" s="64" t="s">
        <v>3564</v>
      </c>
      <c r="I1831" s="64">
        <v>20910</v>
      </c>
      <c r="J1831" s="64" t="s">
        <v>13940</v>
      </c>
      <c r="L1831" s="64">
        <v>3015883248</v>
      </c>
      <c r="M1831" s="64">
        <v>3015888534</v>
      </c>
      <c r="N1831" s="64" t="s">
        <v>13941</v>
      </c>
      <c r="O1831" s="64" t="s">
        <v>13942</v>
      </c>
      <c r="U1831" s="74" t="s">
        <v>13943</v>
      </c>
    </row>
    <row r="1832" spans="1:21" s="64" customFormat="1" hidden="1" outlineLevel="1">
      <c r="A1832" s="64" t="s">
        <v>13944</v>
      </c>
      <c r="D1832" s="64" t="s">
        <v>13945</v>
      </c>
      <c r="F1832" s="64" t="s">
        <v>9924</v>
      </c>
      <c r="G1832" s="64" t="s">
        <v>9589</v>
      </c>
      <c r="H1832" s="64" t="s">
        <v>3564</v>
      </c>
      <c r="I1832" s="64">
        <v>20721</v>
      </c>
      <c r="J1832" s="64" t="s">
        <v>13946</v>
      </c>
      <c r="L1832" s="64">
        <v>3013798398</v>
      </c>
      <c r="M1832" s="64">
        <v>3012496842</v>
      </c>
      <c r="N1832" s="64" t="s">
        <v>13947</v>
      </c>
      <c r="O1832" s="64" t="s">
        <v>13948</v>
      </c>
      <c r="U1832" s="74" t="s">
        <v>9903</v>
      </c>
    </row>
    <row r="1833" spans="1:21" s="64" customFormat="1" hidden="1" outlineLevel="1">
      <c r="A1833" s="64" t="s">
        <v>13949</v>
      </c>
      <c r="D1833" s="64" t="s">
        <v>13950</v>
      </c>
      <c r="F1833" s="64" t="s">
        <v>13951</v>
      </c>
      <c r="G1833" s="64" t="s">
        <v>3547</v>
      </c>
      <c r="H1833" s="64" t="s">
        <v>3564</v>
      </c>
      <c r="I1833" s="64">
        <v>20886</v>
      </c>
      <c r="J1833" s="64" t="s">
        <v>13952</v>
      </c>
      <c r="L1833" s="64">
        <v>2407316120</v>
      </c>
      <c r="M1833" s="64">
        <v>2406689848</v>
      </c>
      <c r="N1833" s="64" t="s">
        <v>13953</v>
      </c>
      <c r="O1833" s="64" t="s">
        <v>13954</v>
      </c>
      <c r="U1833" s="74" t="s">
        <v>10748</v>
      </c>
    </row>
    <row r="1834" spans="1:21" s="64" customFormat="1" hidden="1" outlineLevel="1">
      <c r="A1834" s="64" t="s">
        <v>13955</v>
      </c>
      <c r="D1834" s="64" t="s">
        <v>13956</v>
      </c>
      <c r="F1834" s="64" t="s">
        <v>13957</v>
      </c>
      <c r="G1834" s="64" t="s">
        <v>10572</v>
      </c>
      <c r="H1834" s="64" t="s">
        <v>3564</v>
      </c>
      <c r="I1834" s="64">
        <v>21784</v>
      </c>
      <c r="J1834" s="64" t="s">
        <v>13958</v>
      </c>
      <c r="L1834" s="64">
        <v>7735930601</v>
      </c>
      <c r="M1834" s="64">
        <v>8007744618</v>
      </c>
      <c r="N1834" s="64" t="s">
        <v>13959</v>
      </c>
      <c r="O1834" s="64" t="s">
        <v>13960</v>
      </c>
      <c r="U1834" s="74" t="s">
        <v>13961</v>
      </c>
    </row>
    <row r="1835" spans="1:21" s="64" customFormat="1" hidden="1" outlineLevel="1">
      <c r="A1835" s="64" t="s">
        <v>13962</v>
      </c>
      <c r="D1835" s="64" t="s">
        <v>13963</v>
      </c>
      <c r="F1835" s="64" t="s">
        <v>13964</v>
      </c>
      <c r="G1835" s="64" t="s">
        <v>9602</v>
      </c>
      <c r="H1835" s="64" t="s">
        <v>806</v>
      </c>
      <c r="I1835" s="64">
        <v>13760</v>
      </c>
      <c r="J1835" s="64" t="s">
        <v>13965</v>
      </c>
      <c r="L1835" s="64">
        <v>6077598027</v>
      </c>
      <c r="N1835" s="64" t="s">
        <v>13966</v>
      </c>
      <c r="O1835" s="64" t="s">
        <v>13967</v>
      </c>
      <c r="U1835" s="74" t="s">
        <v>13968</v>
      </c>
    </row>
    <row r="1836" spans="1:21" s="64" customFormat="1" hidden="1" outlineLevel="1">
      <c r="A1836" s="64" t="s">
        <v>13969</v>
      </c>
      <c r="D1836" s="64" t="s">
        <v>10003</v>
      </c>
      <c r="F1836" s="64" t="s">
        <v>4343</v>
      </c>
      <c r="G1836" s="64" t="s">
        <v>9784</v>
      </c>
      <c r="H1836" s="64" t="s">
        <v>3564</v>
      </c>
      <c r="I1836" s="64">
        <v>21202</v>
      </c>
      <c r="J1836" s="64" t="s">
        <v>13970</v>
      </c>
      <c r="L1836" s="64">
        <v>4436300053</v>
      </c>
      <c r="M1836" s="64">
        <v>4438170801</v>
      </c>
      <c r="N1836" s="64" t="s">
        <v>13971</v>
      </c>
      <c r="O1836" s="64" t="s">
        <v>13972</v>
      </c>
      <c r="U1836" s="74" t="s">
        <v>13973</v>
      </c>
    </row>
    <row r="1837" spans="1:21" s="64" customFormat="1" hidden="1" outlineLevel="1">
      <c r="A1837" s="64" t="s">
        <v>13974</v>
      </c>
      <c r="D1837" s="64" t="s">
        <v>13975</v>
      </c>
      <c r="F1837" s="64" t="s">
        <v>13976</v>
      </c>
      <c r="G1837" s="64" t="s">
        <v>9602</v>
      </c>
      <c r="H1837" s="64" t="s">
        <v>4417</v>
      </c>
      <c r="I1837" s="64">
        <v>44139</v>
      </c>
      <c r="J1837" s="64" t="s">
        <v>13977</v>
      </c>
      <c r="L1837" s="64">
        <v>4404989500</v>
      </c>
      <c r="M1837" s="64">
        <v>4404484666</v>
      </c>
      <c r="N1837" s="64" t="s">
        <v>13978</v>
      </c>
      <c r="O1837" s="64" t="s">
        <v>13979</v>
      </c>
      <c r="U1837" s="74" t="s">
        <v>13980</v>
      </c>
    </row>
    <row r="1838" spans="1:21" s="64" customFormat="1" hidden="1" outlineLevel="1">
      <c r="A1838" s="64" t="s">
        <v>13981</v>
      </c>
      <c r="D1838" s="64" t="s">
        <v>13982</v>
      </c>
      <c r="F1838" s="64" t="s">
        <v>9684</v>
      </c>
      <c r="G1838" s="64" t="s">
        <v>3547</v>
      </c>
      <c r="H1838" s="64" t="s">
        <v>3564</v>
      </c>
      <c r="I1838" s="64">
        <v>20910</v>
      </c>
      <c r="J1838" s="64" t="s">
        <v>13983</v>
      </c>
      <c r="L1838" s="64">
        <v>3016575807</v>
      </c>
      <c r="M1838" s="64">
        <v>3016525937</v>
      </c>
      <c r="N1838" s="64" t="s">
        <v>13984</v>
      </c>
      <c r="O1838" s="64" t="s">
        <v>13985</v>
      </c>
      <c r="U1838" s="74" t="s">
        <v>13986</v>
      </c>
    </row>
    <row r="1839" spans="1:21" s="64" customFormat="1" hidden="1" outlineLevel="1">
      <c r="A1839" s="64" t="s">
        <v>13987</v>
      </c>
      <c r="D1839" s="64" t="s">
        <v>13988</v>
      </c>
      <c r="F1839" s="64" t="s">
        <v>5625</v>
      </c>
      <c r="G1839" s="64" t="s">
        <v>9634</v>
      </c>
      <c r="H1839" s="64" t="s">
        <v>3564</v>
      </c>
      <c r="I1839" s="64">
        <v>21043</v>
      </c>
      <c r="J1839" s="64" t="s">
        <v>13989</v>
      </c>
      <c r="L1839" s="64">
        <v>4432833444</v>
      </c>
      <c r="N1839" s="64" t="s">
        <v>13990</v>
      </c>
      <c r="O1839" s="64" t="s">
        <v>13991</v>
      </c>
      <c r="U1839" s="74" t="s">
        <v>13692</v>
      </c>
    </row>
    <row r="1840" spans="1:21" s="64" customFormat="1" hidden="1" outlineLevel="1">
      <c r="A1840" s="64" t="s">
        <v>13992</v>
      </c>
      <c r="D1840" s="64" t="s">
        <v>13993</v>
      </c>
      <c r="F1840" s="64" t="s">
        <v>10510</v>
      </c>
      <c r="G1840" s="64" t="s">
        <v>9634</v>
      </c>
      <c r="H1840" s="64" t="s">
        <v>3564</v>
      </c>
      <c r="I1840" s="64">
        <v>21075</v>
      </c>
      <c r="J1840" s="64" t="s">
        <v>13994</v>
      </c>
      <c r="L1840" s="64">
        <v>4105999999</v>
      </c>
      <c r="M1840" s="64">
        <v>4439277239</v>
      </c>
      <c r="N1840" s="64" t="s">
        <v>13995</v>
      </c>
      <c r="O1840" s="64" t="s">
        <v>13996</v>
      </c>
      <c r="U1840" s="74" t="s">
        <v>13997</v>
      </c>
    </row>
    <row r="1841" spans="1:21" s="64" customFormat="1" hidden="1" outlineLevel="1">
      <c r="A1841" s="64" t="s">
        <v>13998</v>
      </c>
      <c r="D1841" s="64" t="s">
        <v>13999</v>
      </c>
      <c r="F1841" s="64" t="s">
        <v>10726</v>
      </c>
      <c r="G1841" s="64" t="s">
        <v>9634</v>
      </c>
      <c r="H1841" s="64" t="s">
        <v>3564</v>
      </c>
      <c r="I1841" s="64">
        <v>20723</v>
      </c>
      <c r="J1841" s="64" t="s">
        <v>14000</v>
      </c>
      <c r="L1841" s="64">
        <v>3016489464</v>
      </c>
      <c r="M1841" s="64">
        <v>8662773780</v>
      </c>
      <c r="N1841" s="64" t="s">
        <v>14001</v>
      </c>
      <c r="U1841" s="74" t="s">
        <v>14002</v>
      </c>
    </row>
    <row r="1842" spans="1:21" s="64" customFormat="1" hidden="1" outlineLevel="1">
      <c r="A1842" s="64" t="s">
        <v>14003</v>
      </c>
      <c r="D1842" s="64" t="s">
        <v>14004</v>
      </c>
      <c r="F1842" s="64" t="s">
        <v>14005</v>
      </c>
      <c r="G1842" s="64" t="s">
        <v>9589</v>
      </c>
      <c r="H1842" s="64" t="s">
        <v>3564</v>
      </c>
      <c r="I1842" s="64">
        <v>20744</v>
      </c>
      <c r="J1842" s="64" t="s">
        <v>14006</v>
      </c>
      <c r="L1842" s="64">
        <v>3013359934</v>
      </c>
      <c r="N1842" s="64" t="s">
        <v>14007</v>
      </c>
      <c r="U1842" s="74" t="s">
        <v>11283</v>
      </c>
    </row>
    <row r="1843" spans="1:21" s="64" customFormat="1" hidden="1" outlineLevel="1">
      <c r="A1843" s="64" t="s">
        <v>14008</v>
      </c>
      <c r="D1843" s="64" t="s">
        <v>14009</v>
      </c>
      <c r="F1843" s="64" t="s">
        <v>9684</v>
      </c>
      <c r="G1843" s="64" t="s">
        <v>3547</v>
      </c>
      <c r="H1843" s="64" t="s">
        <v>3564</v>
      </c>
      <c r="I1843" s="64">
        <v>20910</v>
      </c>
      <c r="J1843" s="64" t="s">
        <v>14010</v>
      </c>
      <c r="L1843" s="64">
        <v>3015887890</v>
      </c>
      <c r="M1843" s="64">
        <v>3015887891</v>
      </c>
      <c r="N1843" s="64" t="s">
        <v>14011</v>
      </c>
      <c r="O1843" s="64" t="s">
        <v>14012</v>
      </c>
      <c r="U1843" s="74" t="s">
        <v>14013</v>
      </c>
    </row>
    <row r="1844" spans="1:21" s="64" customFormat="1" hidden="1" outlineLevel="1">
      <c r="A1844" s="64" t="s">
        <v>14014</v>
      </c>
      <c r="D1844" s="64" t="s">
        <v>14015</v>
      </c>
      <c r="F1844" s="64" t="s">
        <v>9924</v>
      </c>
      <c r="G1844" s="64" t="s">
        <v>9589</v>
      </c>
      <c r="H1844" s="64" t="s">
        <v>3564</v>
      </c>
      <c r="I1844" s="64">
        <v>20716</v>
      </c>
      <c r="J1844" s="64" t="s">
        <v>14016</v>
      </c>
      <c r="L1844" s="64">
        <v>3013905865</v>
      </c>
      <c r="M1844" s="64">
        <v>3013905869</v>
      </c>
      <c r="N1844" s="64" t="s">
        <v>14017</v>
      </c>
      <c r="O1844" s="64" t="s">
        <v>14018</v>
      </c>
      <c r="U1844" s="74" t="s">
        <v>10275</v>
      </c>
    </row>
    <row r="1845" spans="1:21" s="64" customFormat="1" hidden="1" outlineLevel="1">
      <c r="A1845" s="64" t="s">
        <v>14019</v>
      </c>
      <c r="D1845" s="64" t="s">
        <v>14020</v>
      </c>
      <c r="F1845" s="64" t="s">
        <v>9924</v>
      </c>
      <c r="G1845" s="64" t="s">
        <v>9589</v>
      </c>
      <c r="H1845" s="64" t="s">
        <v>3564</v>
      </c>
      <c r="I1845" s="64">
        <v>20720</v>
      </c>
      <c r="J1845" s="64" t="s">
        <v>14021</v>
      </c>
      <c r="L1845" s="64">
        <v>3013321639</v>
      </c>
      <c r="M1845" s="64">
        <v>8883163205</v>
      </c>
      <c r="N1845" s="64" t="s">
        <v>14022</v>
      </c>
      <c r="O1845" s="64" t="s">
        <v>14023</v>
      </c>
      <c r="U1845" s="74" t="s">
        <v>9733</v>
      </c>
    </row>
    <row r="1846" spans="1:21" s="64" customFormat="1" hidden="1" outlineLevel="1">
      <c r="A1846" s="64" t="s">
        <v>14024</v>
      </c>
      <c r="D1846" s="64" t="s">
        <v>14025</v>
      </c>
      <c r="F1846" s="64" t="s">
        <v>9647</v>
      </c>
      <c r="G1846" s="64" t="s">
        <v>9634</v>
      </c>
      <c r="H1846" s="64" t="s">
        <v>3564</v>
      </c>
      <c r="I1846" s="64">
        <v>20759</v>
      </c>
      <c r="J1846" s="64" t="s">
        <v>14026</v>
      </c>
      <c r="L1846" s="64">
        <v>3013775333</v>
      </c>
      <c r="M1846" s="64">
        <v>3013775399</v>
      </c>
      <c r="N1846" s="64" t="s">
        <v>14027</v>
      </c>
      <c r="O1846" s="64" t="s">
        <v>14028</v>
      </c>
      <c r="U1846" s="74" t="s">
        <v>14029</v>
      </c>
    </row>
    <row r="1847" spans="1:21" s="64" customFormat="1" hidden="1" outlineLevel="1">
      <c r="A1847" s="64" t="s">
        <v>14030</v>
      </c>
      <c r="D1847" s="64" t="s">
        <v>14031</v>
      </c>
      <c r="F1847" s="64" t="s">
        <v>10816</v>
      </c>
      <c r="G1847" s="64" t="s">
        <v>9602</v>
      </c>
      <c r="H1847" s="64" t="s">
        <v>655</v>
      </c>
      <c r="I1847" s="64">
        <v>20190</v>
      </c>
      <c r="J1847" s="64" t="s">
        <v>14032</v>
      </c>
      <c r="L1847" s="64">
        <v>5713138138</v>
      </c>
      <c r="M1847" s="64">
        <v>7032617346</v>
      </c>
      <c r="N1847" s="64" t="s">
        <v>14033</v>
      </c>
      <c r="O1847" s="64" t="s">
        <v>14034</v>
      </c>
      <c r="U1847" s="74" t="s">
        <v>14035</v>
      </c>
    </row>
    <row r="1848" spans="1:21" s="64" customFormat="1" hidden="1" outlineLevel="1">
      <c r="A1848" s="64" t="s">
        <v>14036</v>
      </c>
      <c r="D1848" s="64" t="s">
        <v>14037</v>
      </c>
      <c r="F1848" s="64" t="s">
        <v>10317</v>
      </c>
      <c r="G1848" s="64" t="s">
        <v>4343</v>
      </c>
      <c r="H1848" s="64" t="s">
        <v>3564</v>
      </c>
      <c r="I1848" s="64">
        <v>21133</v>
      </c>
      <c r="J1848" s="64" t="s">
        <v>14038</v>
      </c>
      <c r="L1848" s="64">
        <v>4103824742</v>
      </c>
      <c r="N1848" s="64" t="s">
        <v>14039</v>
      </c>
      <c r="U1848" s="74" t="s">
        <v>14040</v>
      </c>
    </row>
    <row r="1849" spans="1:21" s="64" customFormat="1" hidden="1" outlineLevel="1">
      <c r="A1849" s="64" t="s">
        <v>14041</v>
      </c>
      <c r="D1849" s="64" t="s">
        <v>14042</v>
      </c>
      <c r="F1849" s="64" t="s">
        <v>10458</v>
      </c>
      <c r="G1849" s="64" t="s">
        <v>9597</v>
      </c>
      <c r="H1849" s="64" t="s">
        <v>3564</v>
      </c>
      <c r="I1849" s="64">
        <v>21076</v>
      </c>
      <c r="J1849" s="64" t="s">
        <v>14043</v>
      </c>
      <c r="L1849" s="64">
        <v>4436824611</v>
      </c>
      <c r="M1849" s="64">
        <v>5094639987</v>
      </c>
      <c r="N1849" s="64" t="s">
        <v>14044</v>
      </c>
      <c r="O1849" s="64" t="s">
        <v>14045</v>
      </c>
      <c r="U1849" s="74" t="s">
        <v>14046</v>
      </c>
    </row>
    <row r="1850" spans="1:21" s="64" customFormat="1" hidden="1" outlineLevel="1">
      <c r="A1850" s="64" t="s">
        <v>14047</v>
      </c>
      <c r="D1850" s="64" t="s">
        <v>14048</v>
      </c>
      <c r="F1850" s="64" t="s">
        <v>7630</v>
      </c>
      <c r="G1850" s="64" t="s">
        <v>9634</v>
      </c>
      <c r="H1850" s="64" t="s">
        <v>3564</v>
      </c>
      <c r="I1850" s="64">
        <v>21044</v>
      </c>
      <c r="J1850" s="64" t="s">
        <v>14049</v>
      </c>
      <c r="L1850" s="64">
        <v>4105313467</v>
      </c>
      <c r="M1850" s="64">
        <v>4105313467</v>
      </c>
      <c r="N1850" s="64" t="s">
        <v>14050</v>
      </c>
      <c r="O1850" s="64" t="s">
        <v>14051</v>
      </c>
      <c r="U1850" s="74" t="s">
        <v>9903</v>
      </c>
    </row>
    <row r="1851" spans="1:21" s="64" customFormat="1" hidden="1" outlineLevel="1">
      <c r="A1851" s="64" t="s">
        <v>14052</v>
      </c>
      <c r="D1851" s="64" t="s">
        <v>14053</v>
      </c>
      <c r="F1851" s="64" t="s">
        <v>3493</v>
      </c>
      <c r="G1851" s="64" t="s">
        <v>9602</v>
      </c>
      <c r="H1851" s="64" t="s">
        <v>5968</v>
      </c>
      <c r="I1851" s="64">
        <v>20002</v>
      </c>
      <c r="J1851" s="64" t="s">
        <v>14054</v>
      </c>
      <c r="L1851" s="64">
        <v>2026353732</v>
      </c>
      <c r="M1851" s="64">
        <v>2026350418</v>
      </c>
      <c r="N1851" s="64" t="s">
        <v>14055</v>
      </c>
      <c r="O1851" s="64" t="s">
        <v>14056</v>
      </c>
      <c r="U1851" s="74" t="s">
        <v>14057</v>
      </c>
    </row>
    <row r="1852" spans="1:21" s="64" customFormat="1" hidden="1" outlineLevel="1">
      <c r="A1852" s="64" t="s">
        <v>14058</v>
      </c>
      <c r="D1852" s="64" t="s">
        <v>14059</v>
      </c>
      <c r="F1852" s="64" t="s">
        <v>4318</v>
      </c>
      <c r="G1852" s="64" t="s">
        <v>9602</v>
      </c>
      <c r="H1852" s="64" t="s">
        <v>655</v>
      </c>
      <c r="I1852" s="64">
        <v>22310</v>
      </c>
      <c r="J1852" s="64" t="s">
        <v>14060</v>
      </c>
      <c r="L1852" s="64">
        <v>7036345226</v>
      </c>
      <c r="N1852" s="64" t="s">
        <v>14061</v>
      </c>
      <c r="U1852" s="74" t="s">
        <v>14062</v>
      </c>
    </row>
    <row r="1853" spans="1:21" s="64" customFormat="1" hidden="1" outlineLevel="1">
      <c r="A1853" s="64" t="s">
        <v>14063</v>
      </c>
      <c r="D1853" s="64" t="s">
        <v>14064</v>
      </c>
      <c r="F1853" s="64" t="s">
        <v>14065</v>
      </c>
      <c r="G1853" s="64" t="s">
        <v>9589</v>
      </c>
      <c r="H1853" s="64" t="s">
        <v>3564</v>
      </c>
      <c r="I1853" s="64">
        <v>20747</v>
      </c>
      <c r="J1853" s="64" t="s">
        <v>14066</v>
      </c>
      <c r="L1853" s="64">
        <v>3017044308</v>
      </c>
      <c r="M1853" s="64">
        <v>3014990653</v>
      </c>
      <c r="N1853" s="64" t="s">
        <v>14067</v>
      </c>
      <c r="O1853" s="64" t="s">
        <v>14068</v>
      </c>
      <c r="U1853" s="74" t="s">
        <v>14069</v>
      </c>
    </row>
    <row r="1854" spans="1:21" s="64" customFormat="1" hidden="1" outlineLevel="1">
      <c r="A1854" s="64" t="s">
        <v>14070</v>
      </c>
      <c r="D1854" s="64" t="s">
        <v>14071</v>
      </c>
      <c r="F1854" s="64" t="s">
        <v>14072</v>
      </c>
      <c r="G1854" s="64" t="s">
        <v>4343</v>
      </c>
      <c r="H1854" s="64" t="s">
        <v>3564</v>
      </c>
      <c r="I1854" s="64">
        <v>21227</v>
      </c>
      <c r="J1854" s="64" t="s">
        <v>14073</v>
      </c>
      <c r="L1854" s="64">
        <v>4105015320</v>
      </c>
      <c r="M1854" s="64">
        <v>4105015325</v>
      </c>
      <c r="N1854" s="64" t="s">
        <v>14074</v>
      </c>
      <c r="O1854" s="64" t="s">
        <v>14075</v>
      </c>
      <c r="U1854" s="74" t="s">
        <v>14076</v>
      </c>
    </row>
    <row r="1855" spans="1:21" s="64" customFormat="1" hidden="1" outlineLevel="1">
      <c r="A1855" s="64" t="s">
        <v>14077</v>
      </c>
      <c r="D1855" s="64" t="s">
        <v>14078</v>
      </c>
      <c r="F1855" s="64" t="s">
        <v>4291</v>
      </c>
      <c r="G1855" s="64" t="s">
        <v>4343</v>
      </c>
      <c r="H1855" s="64" t="s">
        <v>3564</v>
      </c>
      <c r="I1855" s="64">
        <v>21117</v>
      </c>
      <c r="J1855" s="64" t="s">
        <v>14079</v>
      </c>
      <c r="L1855" s="64">
        <v>4109029328</v>
      </c>
      <c r="N1855" s="64" t="s">
        <v>14080</v>
      </c>
      <c r="O1855" s="64" t="s">
        <v>14081</v>
      </c>
      <c r="U1855" s="74" t="s">
        <v>14082</v>
      </c>
    </row>
    <row r="1856" spans="1:21" s="64" customFormat="1" hidden="1" outlineLevel="1">
      <c r="A1856" s="64" t="s">
        <v>14083</v>
      </c>
      <c r="D1856" s="64" t="s">
        <v>14084</v>
      </c>
      <c r="F1856" s="64" t="s">
        <v>5628</v>
      </c>
      <c r="G1856" s="64" t="s">
        <v>9589</v>
      </c>
      <c r="H1856" s="64" t="s">
        <v>3564</v>
      </c>
      <c r="I1856" s="64">
        <v>20853</v>
      </c>
      <c r="J1856" s="64" t="s">
        <v>14085</v>
      </c>
      <c r="L1856" s="64">
        <v>3019462228</v>
      </c>
      <c r="M1856" s="64">
        <v>3019462228</v>
      </c>
      <c r="N1856" s="64" t="s">
        <v>14086</v>
      </c>
      <c r="O1856" s="64" t="s">
        <v>14087</v>
      </c>
      <c r="U1856" s="74" t="s">
        <v>14088</v>
      </c>
    </row>
    <row r="1857" spans="1:21" s="64" customFormat="1" hidden="1" outlineLevel="1">
      <c r="A1857" s="64" t="s">
        <v>14089</v>
      </c>
      <c r="D1857" s="64" t="s">
        <v>14090</v>
      </c>
      <c r="F1857" s="64" t="s">
        <v>4343</v>
      </c>
      <c r="G1857" s="64" t="s">
        <v>4343</v>
      </c>
      <c r="H1857" s="64" t="s">
        <v>3564</v>
      </c>
      <c r="I1857" s="64">
        <v>21227</v>
      </c>
      <c r="J1857" s="64" t="s">
        <v>14091</v>
      </c>
      <c r="L1857" s="64">
        <v>4102474172</v>
      </c>
      <c r="M1857" s="64">
        <v>4102474172</v>
      </c>
      <c r="N1857" s="64" t="s">
        <v>14092</v>
      </c>
      <c r="U1857" s="74" t="s">
        <v>14093</v>
      </c>
    </row>
    <row r="1858" spans="1:21" s="64" customFormat="1" hidden="1" outlineLevel="1">
      <c r="A1858" s="64" t="s">
        <v>14094</v>
      </c>
      <c r="D1858" s="64" t="s">
        <v>14095</v>
      </c>
      <c r="F1858" s="64" t="s">
        <v>4343</v>
      </c>
      <c r="G1858" s="64" t="s">
        <v>9784</v>
      </c>
      <c r="H1858" s="64" t="s">
        <v>3564</v>
      </c>
      <c r="I1858" s="64">
        <v>21201</v>
      </c>
      <c r="J1858" s="64" t="s">
        <v>14096</v>
      </c>
      <c r="L1858" s="64">
        <v>4437477017</v>
      </c>
      <c r="M1858" s="64">
        <v>2027927017</v>
      </c>
      <c r="N1858" s="64" t="s">
        <v>14097</v>
      </c>
      <c r="O1858" s="64" t="s">
        <v>14098</v>
      </c>
      <c r="U1858" s="74" t="s">
        <v>10124</v>
      </c>
    </row>
    <row r="1859" spans="1:21" s="64" customFormat="1" hidden="1" outlineLevel="1">
      <c r="A1859" s="64" t="s">
        <v>14099</v>
      </c>
      <c r="D1859" s="64" t="s">
        <v>14100</v>
      </c>
      <c r="F1859" s="64" t="s">
        <v>4343</v>
      </c>
      <c r="G1859" s="64" t="s">
        <v>4343</v>
      </c>
      <c r="H1859" s="64" t="s">
        <v>3564</v>
      </c>
      <c r="I1859" s="64">
        <v>21221</v>
      </c>
      <c r="J1859" s="64" t="s">
        <v>14101</v>
      </c>
      <c r="L1859" s="64">
        <v>4438035948</v>
      </c>
      <c r="N1859" s="64" t="s">
        <v>14102</v>
      </c>
      <c r="U1859" s="74" t="s">
        <v>14103</v>
      </c>
    </row>
    <row r="1860" spans="1:21" s="64" customFormat="1" hidden="1" outlineLevel="1">
      <c r="A1860" s="64" t="s">
        <v>14104</v>
      </c>
      <c r="D1860" s="64" t="s">
        <v>14105</v>
      </c>
      <c r="F1860" s="64" t="s">
        <v>9953</v>
      </c>
      <c r="G1860" s="64" t="s">
        <v>9597</v>
      </c>
      <c r="H1860" s="64" t="s">
        <v>3564</v>
      </c>
      <c r="I1860" s="64">
        <v>21108</v>
      </c>
      <c r="J1860" s="64" t="s">
        <v>14106</v>
      </c>
      <c r="L1860" s="64">
        <v>4107467642</v>
      </c>
      <c r="N1860" s="64" t="s">
        <v>14107</v>
      </c>
      <c r="U1860" s="74" t="s">
        <v>14108</v>
      </c>
    </row>
    <row r="1861" spans="1:21" s="64" customFormat="1" hidden="1" outlineLevel="1">
      <c r="A1861" s="64" t="s">
        <v>14109</v>
      </c>
      <c r="D1861" s="64" t="s">
        <v>14110</v>
      </c>
      <c r="F1861" s="64" t="s">
        <v>9855</v>
      </c>
      <c r="G1861" s="64" t="s">
        <v>9589</v>
      </c>
      <c r="H1861" s="64" t="s">
        <v>3564</v>
      </c>
      <c r="I1861" s="64">
        <v>20832</v>
      </c>
      <c r="J1861" s="64" t="s">
        <v>14111</v>
      </c>
      <c r="L1861" s="64">
        <v>3012600687</v>
      </c>
      <c r="M1861" s="64">
        <v>3012600688</v>
      </c>
      <c r="N1861" s="64" t="s">
        <v>14112</v>
      </c>
      <c r="U1861" s="74" t="s">
        <v>14113</v>
      </c>
    </row>
    <row r="1862" spans="1:21" s="64" customFormat="1" hidden="1" outlineLevel="1">
      <c r="A1862" s="64" t="s">
        <v>14114</v>
      </c>
      <c r="D1862" s="64" t="s">
        <v>14115</v>
      </c>
      <c r="F1862" s="64" t="s">
        <v>10816</v>
      </c>
      <c r="G1862" s="64" t="s">
        <v>9602</v>
      </c>
      <c r="H1862" s="64" t="s">
        <v>655</v>
      </c>
      <c r="I1862" s="64">
        <v>20191</v>
      </c>
      <c r="J1862" s="64" t="s">
        <v>14116</v>
      </c>
      <c r="L1862" s="64">
        <v>7038791141</v>
      </c>
      <c r="M1862" s="64">
        <v>7088481965</v>
      </c>
      <c r="N1862" s="64" t="s">
        <v>14117</v>
      </c>
      <c r="O1862" s="64" t="s">
        <v>14118</v>
      </c>
      <c r="U1862" s="74" t="s">
        <v>14119</v>
      </c>
    </row>
    <row r="1863" spans="1:21" s="64" customFormat="1" hidden="1" outlineLevel="1">
      <c r="A1863" s="64" t="s">
        <v>14120</v>
      </c>
      <c r="D1863" s="64" t="s">
        <v>14121</v>
      </c>
      <c r="F1863" s="64" t="s">
        <v>9696</v>
      </c>
      <c r="G1863" s="64" t="s">
        <v>9589</v>
      </c>
      <c r="H1863" s="64" t="s">
        <v>3564</v>
      </c>
      <c r="I1863" s="64">
        <v>20772</v>
      </c>
      <c r="J1863" s="64" t="s">
        <v>14122</v>
      </c>
      <c r="L1863" s="64">
        <v>3015680000</v>
      </c>
      <c r="M1863" s="64">
        <v>3015684869</v>
      </c>
      <c r="N1863" s="64" t="s">
        <v>14123</v>
      </c>
      <c r="O1863" s="64" t="s">
        <v>14124</v>
      </c>
      <c r="U1863" s="74" t="s">
        <v>14125</v>
      </c>
    </row>
    <row r="1864" spans="1:21" s="64" customFormat="1" hidden="1" outlineLevel="1">
      <c r="A1864" s="64" t="s">
        <v>14126</v>
      </c>
      <c r="D1864" s="64" t="s">
        <v>14127</v>
      </c>
      <c r="F1864" s="64" t="s">
        <v>7750</v>
      </c>
      <c r="G1864" s="64" t="s">
        <v>3547</v>
      </c>
      <c r="H1864" s="64" t="s">
        <v>3564</v>
      </c>
      <c r="I1864" s="64">
        <v>20879</v>
      </c>
      <c r="J1864" s="64" t="s">
        <v>14128</v>
      </c>
      <c r="L1864" s="64">
        <v>4433246153</v>
      </c>
      <c r="M1864" s="64">
        <v>4108504466</v>
      </c>
      <c r="N1864" s="64" t="s">
        <v>14129</v>
      </c>
      <c r="O1864" s="64" t="s">
        <v>14130</v>
      </c>
      <c r="U1864" s="74" t="s">
        <v>14131</v>
      </c>
    </row>
    <row r="1865" spans="1:21" s="64" customFormat="1" hidden="1" outlineLevel="1">
      <c r="A1865" s="64" t="s">
        <v>14132</v>
      </c>
      <c r="D1865" s="64" t="s">
        <v>14133</v>
      </c>
      <c r="F1865" s="64" t="s">
        <v>14134</v>
      </c>
      <c r="G1865" s="64" t="s">
        <v>9589</v>
      </c>
      <c r="H1865" s="64" t="s">
        <v>3564</v>
      </c>
      <c r="I1865" s="64">
        <v>20748</v>
      </c>
      <c r="J1865" s="64" t="s">
        <v>14135</v>
      </c>
      <c r="L1865" s="64">
        <v>2024997022</v>
      </c>
      <c r="M1865" s="64">
        <v>2024996994</v>
      </c>
      <c r="N1865" s="64" t="s">
        <v>14136</v>
      </c>
      <c r="O1865" s="64" t="s">
        <v>14137</v>
      </c>
      <c r="U1865" s="74" t="s">
        <v>14138</v>
      </c>
    </row>
    <row r="1866" spans="1:21" s="64" customFormat="1" hidden="1" outlineLevel="1">
      <c r="A1866" s="64" t="s">
        <v>14139</v>
      </c>
      <c r="D1866" s="64" t="s">
        <v>14140</v>
      </c>
      <c r="F1866" s="64" t="s">
        <v>14141</v>
      </c>
      <c r="G1866" s="64" t="s">
        <v>3547</v>
      </c>
      <c r="H1866" s="64" t="s">
        <v>3564</v>
      </c>
      <c r="I1866" s="64">
        <v>20882</v>
      </c>
      <c r="J1866" s="64" t="s">
        <v>14142</v>
      </c>
      <c r="L1866" s="64">
        <v>3016330766</v>
      </c>
      <c r="M1866" s="64">
        <v>3019261546</v>
      </c>
      <c r="N1866" s="64" t="s">
        <v>14143</v>
      </c>
      <c r="O1866" s="64" t="s">
        <v>14144</v>
      </c>
      <c r="U1866" s="74" t="s">
        <v>14145</v>
      </c>
    </row>
    <row r="1867" spans="1:21" s="64" customFormat="1" hidden="1" outlineLevel="1">
      <c r="A1867" s="64" t="s">
        <v>14146</v>
      </c>
      <c r="D1867" s="64" t="s">
        <v>14147</v>
      </c>
      <c r="F1867" s="64" t="s">
        <v>14148</v>
      </c>
      <c r="G1867" s="64" t="s">
        <v>9602</v>
      </c>
      <c r="H1867" s="64" t="s">
        <v>643</v>
      </c>
      <c r="I1867" s="64">
        <v>7407</v>
      </c>
      <c r="J1867" s="64" t="s">
        <v>14149</v>
      </c>
      <c r="L1867" s="64">
        <v>2017910075</v>
      </c>
      <c r="M1867" s="64">
        <v>2017914533</v>
      </c>
      <c r="N1867" s="64" t="s">
        <v>14150</v>
      </c>
      <c r="O1867" s="64" t="s">
        <v>14151</v>
      </c>
      <c r="U1867" s="74" t="s">
        <v>14152</v>
      </c>
    </row>
    <row r="1868" spans="1:21" s="64" customFormat="1" hidden="1" outlineLevel="1">
      <c r="A1868" s="64" t="s">
        <v>14153</v>
      </c>
      <c r="D1868" s="64" t="s">
        <v>14154</v>
      </c>
      <c r="F1868" s="64" t="s">
        <v>10641</v>
      </c>
      <c r="G1868" s="64" t="s">
        <v>4343</v>
      </c>
      <c r="H1868" s="64" t="s">
        <v>3564</v>
      </c>
      <c r="I1868" s="64">
        <v>21162</v>
      </c>
      <c r="J1868" s="64" t="s">
        <v>14155</v>
      </c>
      <c r="L1868" s="64">
        <v>4437732039</v>
      </c>
      <c r="N1868" s="64" t="s">
        <v>14156</v>
      </c>
      <c r="O1868" s="64" t="s">
        <v>14157</v>
      </c>
      <c r="U1868" s="74" t="s">
        <v>14158</v>
      </c>
    </row>
    <row r="1869" spans="1:21" s="64" customFormat="1" hidden="1" outlineLevel="1">
      <c r="A1869" s="64" t="s">
        <v>14159</v>
      </c>
      <c r="D1869" s="64" t="s">
        <v>14160</v>
      </c>
      <c r="F1869" s="64" t="s">
        <v>5628</v>
      </c>
      <c r="G1869" s="64" t="s">
        <v>3547</v>
      </c>
      <c r="H1869" s="64" t="s">
        <v>3564</v>
      </c>
      <c r="I1869" s="64">
        <v>20850</v>
      </c>
      <c r="J1869" s="64" t="s">
        <v>14161</v>
      </c>
      <c r="L1869" s="64">
        <v>3017879036</v>
      </c>
      <c r="M1869" s="64">
        <v>3018389461</v>
      </c>
      <c r="N1869" s="64" t="s">
        <v>14162</v>
      </c>
      <c r="U1869" s="74" t="s">
        <v>14163</v>
      </c>
    </row>
    <row r="1870" spans="1:21" s="64" customFormat="1" hidden="1" outlineLevel="1">
      <c r="A1870" s="64" t="s">
        <v>14169</v>
      </c>
      <c r="D1870" s="64" t="s">
        <v>14170</v>
      </c>
      <c r="F1870" s="64" t="s">
        <v>9684</v>
      </c>
      <c r="G1870" s="64" t="s">
        <v>9589</v>
      </c>
      <c r="H1870" s="64" t="s">
        <v>3564</v>
      </c>
      <c r="I1870" s="64">
        <v>20910</v>
      </c>
      <c r="J1870" s="64" t="s">
        <v>14171</v>
      </c>
      <c r="L1870" s="64">
        <v>3015600500</v>
      </c>
      <c r="M1870" s="64">
        <v>3013580821</v>
      </c>
      <c r="N1870" s="64" t="s">
        <v>14172</v>
      </c>
      <c r="O1870" s="64" t="s">
        <v>14173</v>
      </c>
      <c r="U1870" s="74" t="s">
        <v>14174</v>
      </c>
    </row>
    <row r="1871" spans="1:21" s="64" customFormat="1" hidden="1" outlineLevel="1">
      <c r="A1871" s="64" t="s">
        <v>14175</v>
      </c>
      <c r="D1871" s="64" t="s">
        <v>14176</v>
      </c>
      <c r="F1871" s="64" t="s">
        <v>14177</v>
      </c>
      <c r="G1871" s="64" t="s">
        <v>9628</v>
      </c>
      <c r="H1871" s="64" t="s">
        <v>3564</v>
      </c>
      <c r="I1871" s="64">
        <v>20677</v>
      </c>
      <c r="J1871" s="64" t="s">
        <v>14178</v>
      </c>
      <c r="L1871" s="64">
        <v>3018439117</v>
      </c>
      <c r="M1871" s="64">
        <v>3018435684</v>
      </c>
      <c r="N1871" s="64" t="s">
        <v>14179</v>
      </c>
      <c r="U1871" s="74" t="s">
        <v>14180</v>
      </c>
    </row>
    <row r="1872" spans="1:21" s="64" customFormat="1" hidden="1" outlineLevel="1">
      <c r="A1872" s="64" t="s">
        <v>14181</v>
      </c>
      <c r="D1872" s="64" t="s">
        <v>14182</v>
      </c>
      <c r="F1872" s="64" t="s">
        <v>7750</v>
      </c>
      <c r="G1872" s="64" t="s">
        <v>3547</v>
      </c>
      <c r="H1872" s="64" t="s">
        <v>3564</v>
      </c>
      <c r="I1872" s="64" t="s">
        <v>14183</v>
      </c>
      <c r="J1872" s="64" t="s">
        <v>14184</v>
      </c>
      <c r="L1872" s="64">
        <v>3013559165</v>
      </c>
      <c r="M1872" s="64">
        <v>3016373346</v>
      </c>
      <c r="N1872" s="64" t="s">
        <v>14185</v>
      </c>
      <c r="O1872" s="64" t="s">
        <v>14186</v>
      </c>
      <c r="U1872" s="74" t="s">
        <v>9664</v>
      </c>
    </row>
    <row r="1873" spans="1:21" s="64" customFormat="1" hidden="1" outlineLevel="1">
      <c r="A1873" s="64" t="s">
        <v>14187</v>
      </c>
      <c r="D1873" s="64" t="s">
        <v>14188</v>
      </c>
      <c r="F1873" s="64" t="s">
        <v>11479</v>
      </c>
      <c r="G1873" s="64" t="s">
        <v>9634</v>
      </c>
      <c r="H1873" s="64" t="s">
        <v>3564</v>
      </c>
      <c r="I1873" s="64">
        <v>20769</v>
      </c>
      <c r="J1873" s="64" t="s">
        <v>14189</v>
      </c>
      <c r="L1873" s="64">
        <v>2405236253</v>
      </c>
      <c r="M1873" s="64">
        <v>2402660597</v>
      </c>
      <c r="N1873" s="64" t="s">
        <v>14190</v>
      </c>
      <c r="O1873" s="64" t="s">
        <v>14191</v>
      </c>
      <c r="U1873" s="74" t="s">
        <v>14192</v>
      </c>
    </row>
    <row r="1874" spans="1:21" s="64" customFormat="1" hidden="1" outlineLevel="1">
      <c r="A1874" s="64" t="s">
        <v>14193</v>
      </c>
      <c r="D1874" s="64" t="s">
        <v>14194</v>
      </c>
      <c r="F1874" s="64" t="s">
        <v>14195</v>
      </c>
      <c r="G1874" s="64" t="s">
        <v>4343</v>
      </c>
      <c r="H1874" s="64" t="s">
        <v>3564</v>
      </c>
      <c r="I1874" s="64">
        <v>21219</v>
      </c>
      <c r="J1874" s="64" t="s">
        <v>14196</v>
      </c>
      <c r="L1874" s="64">
        <v>4104775010</v>
      </c>
      <c r="N1874" s="64" t="s">
        <v>14197</v>
      </c>
      <c r="O1874" s="64" t="s">
        <v>14198</v>
      </c>
      <c r="U1874" s="74" t="s">
        <v>14199</v>
      </c>
    </row>
    <row r="1875" spans="1:21" s="64" customFormat="1" hidden="1" outlineLevel="1">
      <c r="A1875" s="64" t="s">
        <v>14200</v>
      </c>
      <c r="D1875" s="64" t="s">
        <v>14201</v>
      </c>
      <c r="F1875" s="64" t="s">
        <v>5686</v>
      </c>
      <c r="G1875" s="64" t="s">
        <v>9602</v>
      </c>
      <c r="H1875" s="64" t="s">
        <v>806</v>
      </c>
      <c r="I1875" s="64">
        <v>10001</v>
      </c>
      <c r="J1875" s="64" t="s">
        <v>14202</v>
      </c>
      <c r="L1875" s="64">
        <v>2122443960</v>
      </c>
      <c r="M1875" s="64">
        <v>9175912934</v>
      </c>
      <c r="N1875" s="64" t="s">
        <v>14203</v>
      </c>
      <c r="O1875" s="64" t="s">
        <v>14204</v>
      </c>
      <c r="U1875" s="74" t="s">
        <v>14205</v>
      </c>
    </row>
    <row r="1876" spans="1:21" s="64" customFormat="1" hidden="1" outlineLevel="1">
      <c r="A1876" s="64" t="s">
        <v>14206</v>
      </c>
      <c r="D1876" s="64" t="s">
        <v>14207</v>
      </c>
      <c r="F1876" s="64" t="s">
        <v>9723</v>
      </c>
      <c r="G1876" s="64" t="s">
        <v>3547</v>
      </c>
      <c r="H1876" s="64" t="s">
        <v>3564</v>
      </c>
      <c r="I1876" s="64">
        <v>20841</v>
      </c>
      <c r="J1876" s="64" t="s">
        <v>14208</v>
      </c>
      <c r="L1876" s="64">
        <v>2403884857</v>
      </c>
      <c r="M1876" s="64">
        <v>3015154848</v>
      </c>
      <c r="N1876" s="64" t="s">
        <v>14209</v>
      </c>
      <c r="O1876" s="64" t="s">
        <v>14210</v>
      </c>
      <c r="U1876" s="74" t="s">
        <v>14211</v>
      </c>
    </row>
    <row r="1877" spans="1:21" s="64" customFormat="1" hidden="1" outlineLevel="1">
      <c r="A1877" s="64" t="s">
        <v>14212</v>
      </c>
      <c r="D1877" s="64" t="s">
        <v>14213</v>
      </c>
      <c r="F1877" s="64" t="s">
        <v>14214</v>
      </c>
      <c r="G1877" s="64" t="s">
        <v>9602</v>
      </c>
      <c r="H1877" s="64" t="s">
        <v>655</v>
      </c>
      <c r="I1877" s="64">
        <v>22121</v>
      </c>
      <c r="J1877" s="64" t="s">
        <v>14215</v>
      </c>
      <c r="L1877" s="64">
        <v>7038379594</v>
      </c>
      <c r="M1877" s="64">
        <v>7038371515</v>
      </c>
      <c r="N1877" s="64" t="s">
        <v>14216</v>
      </c>
      <c r="O1877" s="64" t="s">
        <v>14217</v>
      </c>
      <c r="U1877" s="74" t="s">
        <v>14218</v>
      </c>
    </row>
    <row r="1878" spans="1:21" s="64" customFormat="1" hidden="1" outlineLevel="1">
      <c r="A1878" s="64" t="s">
        <v>14219</v>
      </c>
      <c r="D1878" s="64" t="s">
        <v>14220</v>
      </c>
      <c r="F1878" s="64" t="s">
        <v>12809</v>
      </c>
      <c r="G1878" s="64" t="s">
        <v>9628</v>
      </c>
      <c r="H1878" s="64" t="s">
        <v>3564</v>
      </c>
      <c r="I1878" s="64">
        <v>20646</v>
      </c>
      <c r="J1878" s="64" t="s">
        <v>14221</v>
      </c>
      <c r="L1878" s="64">
        <v>3013923788</v>
      </c>
      <c r="M1878" s="64">
        <v>3013923788</v>
      </c>
      <c r="N1878" s="64" t="s">
        <v>14222</v>
      </c>
      <c r="O1878" s="64" t="s">
        <v>14223</v>
      </c>
      <c r="U1878" s="74" t="s">
        <v>14224</v>
      </c>
    </row>
    <row r="1879" spans="1:21" s="64" customFormat="1" hidden="1" outlineLevel="1">
      <c r="A1879" s="64" t="s">
        <v>14225</v>
      </c>
      <c r="D1879" s="64" t="s">
        <v>14226</v>
      </c>
      <c r="F1879" s="64" t="s">
        <v>12674</v>
      </c>
      <c r="G1879" s="64" t="s">
        <v>9589</v>
      </c>
      <c r="H1879" s="64" t="s">
        <v>3564</v>
      </c>
      <c r="I1879" s="64">
        <v>20746</v>
      </c>
      <c r="J1879" s="64" t="s">
        <v>14227</v>
      </c>
      <c r="L1879" s="64">
        <v>2405082803</v>
      </c>
      <c r="U1879" s="74" t="s">
        <v>14228</v>
      </c>
    </row>
    <row r="1880" spans="1:21" s="64" customFormat="1" hidden="1" outlineLevel="1">
      <c r="A1880" s="64" t="s">
        <v>14229</v>
      </c>
      <c r="D1880" s="64" t="s">
        <v>14230</v>
      </c>
      <c r="F1880" s="64" t="s">
        <v>10683</v>
      </c>
      <c r="G1880" s="64" t="s">
        <v>9634</v>
      </c>
      <c r="H1880" s="64" t="s">
        <v>3564</v>
      </c>
      <c r="I1880" s="64">
        <v>21029</v>
      </c>
      <c r="J1880" s="64" t="s">
        <v>14231</v>
      </c>
      <c r="L1880" s="64">
        <v>4436361818</v>
      </c>
      <c r="N1880" s="64" t="s">
        <v>14232</v>
      </c>
      <c r="U1880" s="74" t="s">
        <v>14062</v>
      </c>
    </row>
    <row r="1881" spans="1:21" s="64" customFormat="1" hidden="1" outlineLevel="1">
      <c r="A1881" s="64" t="s">
        <v>14233</v>
      </c>
      <c r="D1881" s="64" t="s">
        <v>14234</v>
      </c>
      <c r="F1881" s="64" t="s">
        <v>3546</v>
      </c>
      <c r="G1881" s="64" t="s">
        <v>3547</v>
      </c>
      <c r="H1881" s="64" t="s">
        <v>3564</v>
      </c>
      <c r="I1881" s="64">
        <v>20876</v>
      </c>
      <c r="J1881" s="64" t="s">
        <v>14235</v>
      </c>
      <c r="L1881" s="64">
        <v>7039556877</v>
      </c>
      <c r="N1881" s="64" t="s">
        <v>14236</v>
      </c>
      <c r="U1881" s="74" t="s">
        <v>14062</v>
      </c>
    </row>
    <row r="1882" spans="1:21" s="64" customFormat="1" hidden="1" outlineLevel="1">
      <c r="A1882" s="64" t="s">
        <v>14237</v>
      </c>
      <c r="D1882" s="64" t="s">
        <v>14238</v>
      </c>
      <c r="F1882" s="64" t="s">
        <v>13884</v>
      </c>
      <c r="G1882" s="64" t="s">
        <v>9602</v>
      </c>
      <c r="H1882" s="64" t="s">
        <v>655</v>
      </c>
      <c r="I1882" s="64">
        <v>20147</v>
      </c>
      <c r="J1882" s="64" t="s">
        <v>14239</v>
      </c>
      <c r="L1882" s="64">
        <v>7035926949</v>
      </c>
      <c r="M1882" s="64">
        <v>7035796892</v>
      </c>
      <c r="N1882" s="64" t="s">
        <v>14240</v>
      </c>
      <c r="O1882" s="64" t="s">
        <v>14241</v>
      </c>
      <c r="U1882" s="74" t="s">
        <v>11689</v>
      </c>
    </row>
    <row r="1883" spans="1:21" s="64" customFormat="1" hidden="1" outlineLevel="1">
      <c r="A1883" s="64" t="s">
        <v>14242</v>
      </c>
      <c r="D1883" s="64" t="s">
        <v>14243</v>
      </c>
      <c r="F1883" s="64" t="s">
        <v>10127</v>
      </c>
      <c r="G1883" s="64" t="s">
        <v>9589</v>
      </c>
      <c r="H1883" s="64" t="s">
        <v>3564</v>
      </c>
      <c r="I1883" s="64">
        <v>20744</v>
      </c>
      <c r="J1883" s="64" t="s">
        <v>14244</v>
      </c>
      <c r="L1883" s="64">
        <v>3014551692</v>
      </c>
      <c r="M1883" s="64">
        <v>3012481013</v>
      </c>
      <c r="N1883" s="64" t="s">
        <v>14245</v>
      </c>
      <c r="U1883" s="74" t="s">
        <v>14246</v>
      </c>
    </row>
    <row r="1884" spans="1:21" s="64" customFormat="1" hidden="1" outlineLevel="1">
      <c r="A1884" s="64" t="s">
        <v>14247</v>
      </c>
      <c r="D1884" s="64" t="s">
        <v>14248</v>
      </c>
      <c r="F1884" s="64" t="s">
        <v>9616</v>
      </c>
      <c r="G1884" s="64" t="s">
        <v>9589</v>
      </c>
      <c r="H1884" s="64" t="s">
        <v>3564</v>
      </c>
      <c r="I1884" s="64">
        <v>20785</v>
      </c>
      <c r="J1884" s="64" t="s">
        <v>14249</v>
      </c>
      <c r="L1884" s="64">
        <v>3013863633</v>
      </c>
      <c r="M1884" s="64">
        <v>3013863637</v>
      </c>
      <c r="N1884" s="64" t="s">
        <v>14250</v>
      </c>
      <c r="O1884" s="64" t="s">
        <v>14251</v>
      </c>
      <c r="U1884" s="74" t="s">
        <v>14252</v>
      </c>
    </row>
    <row r="1885" spans="1:21" s="64" customFormat="1" hidden="1" outlineLevel="1">
      <c r="A1885" s="64" t="s">
        <v>14164</v>
      </c>
      <c r="D1885" s="64" t="s">
        <v>14165</v>
      </c>
      <c r="F1885" s="64" t="s">
        <v>10424</v>
      </c>
      <c r="G1885" s="64" t="s">
        <v>3547</v>
      </c>
      <c r="H1885" s="64" t="s">
        <v>3564</v>
      </c>
      <c r="I1885" s="64">
        <v>20895</v>
      </c>
      <c r="J1885" s="64" t="s">
        <v>14166</v>
      </c>
      <c r="L1885" s="64">
        <v>3019624946</v>
      </c>
      <c r="M1885" s="64">
        <v>3019624946</v>
      </c>
      <c r="N1885" s="64" t="s">
        <v>14167</v>
      </c>
      <c r="U1885" s="74" t="s">
        <v>14168</v>
      </c>
    </row>
    <row r="1886" spans="1:21" s="64" customFormat="1" hidden="1" outlineLevel="1">
      <c r="A1886" s="64" t="s">
        <v>14253</v>
      </c>
      <c r="D1886" s="64" t="s">
        <v>14254</v>
      </c>
      <c r="F1886" s="64" t="s">
        <v>9684</v>
      </c>
      <c r="G1886" s="64" t="s">
        <v>3547</v>
      </c>
      <c r="H1886" s="64" t="s">
        <v>3564</v>
      </c>
      <c r="I1886" s="64">
        <v>20904</v>
      </c>
      <c r="J1886" s="64" t="s">
        <v>14255</v>
      </c>
      <c r="L1886" s="64">
        <v>3013562018</v>
      </c>
      <c r="N1886" s="64" t="s">
        <v>14256</v>
      </c>
      <c r="O1886" s="64" t="s">
        <v>14257</v>
      </c>
      <c r="U1886" s="74" t="s">
        <v>14258</v>
      </c>
    </row>
    <row r="1887" spans="1:21" s="64" customFormat="1" hidden="1" outlineLevel="1">
      <c r="A1887" s="64" t="s">
        <v>14259</v>
      </c>
      <c r="D1887" s="64" t="s">
        <v>14260</v>
      </c>
      <c r="F1887" s="64" t="s">
        <v>11709</v>
      </c>
      <c r="G1887" s="64" t="s">
        <v>9602</v>
      </c>
      <c r="H1887" s="64" t="s">
        <v>655</v>
      </c>
      <c r="I1887" s="64">
        <v>20171</v>
      </c>
      <c r="J1887" s="64" t="s">
        <v>14261</v>
      </c>
      <c r="L1887" s="64">
        <v>7036367373</v>
      </c>
      <c r="M1887" s="64">
        <v>7036367377</v>
      </c>
      <c r="N1887" s="64" t="s">
        <v>14262</v>
      </c>
      <c r="O1887" s="64" t="s">
        <v>14263</v>
      </c>
      <c r="U1887" s="74" t="s">
        <v>14264</v>
      </c>
    </row>
    <row r="1888" spans="1:21" s="64" customFormat="1" hidden="1" outlineLevel="1">
      <c r="A1888" s="64" t="s">
        <v>14265</v>
      </c>
      <c r="D1888" s="64" t="s">
        <v>14266</v>
      </c>
      <c r="F1888" s="64" t="s">
        <v>5628</v>
      </c>
      <c r="G1888" s="64" t="s">
        <v>3547</v>
      </c>
      <c r="H1888" s="64" t="s">
        <v>3564</v>
      </c>
      <c r="I1888" s="64">
        <v>20847</v>
      </c>
      <c r="J1888" s="64" t="s">
        <v>14267</v>
      </c>
      <c r="L1888" s="64">
        <v>3012997155</v>
      </c>
      <c r="M1888" s="64">
        <v>3012997166</v>
      </c>
      <c r="N1888" s="64" t="s">
        <v>14268</v>
      </c>
      <c r="O1888" s="64" t="s">
        <v>14269</v>
      </c>
      <c r="U1888" s="74" t="s">
        <v>14270</v>
      </c>
    </row>
    <row r="1889" spans="1:21" s="64" customFormat="1" hidden="1" outlineLevel="1">
      <c r="A1889" s="64" t="s">
        <v>14271</v>
      </c>
      <c r="D1889" s="64" t="s">
        <v>14272</v>
      </c>
      <c r="F1889" s="64" t="s">
        <v>3546</v>
      </c>
      <c r="G1889" s="64" t="s">
        <v>3547</v>
      </c>
      <c r="H1889" s="64" t="s">
        <v>3564</v>
      </c>
      <c r="I1889" s="64">
        <v>20876</v>
      </c>
      <c r="J1889" s="64" t="s">
        <v>14273</v>
      </c>
      <c r="L1889" s="64">
        <v>2409978430</v>
      </c>
      <c r="U1889" s="74" t="s">
        <v>14274</v>
      </c>
    </row>
    <row r="1890" spans="1:21" s="93" customFormat="1" collapsed="1">
      <c r="A1890" s="172" t="s">
        <v>14328</v>
      </c>
      <c r="U1890" s="219"/>
    </row>
    <row r="1891" spans="1:21" hidden="1" outlineLevel="1">
      <c r="A1891" t="s">
        <v>9700</v>
      </c>
      <c r="D1891" t="s">
        <v>14330</v>
      </c>
      <c r="E1891" t="s">
        <v>14331</v>
      </c>
      <c r="F1891" t="s">
        <v>9702</v>
      </c>
      <c r="H1891" t="s">
        <v>639</v>
      </c>
      <c r="I1891" s="174" t="s">
        <v>14340</v>
      </c>
      <c r="J1891" t="s">
        <v>9703</v>
      </c>
      <c r="L1891" t="s">
        <v>14332</v>
      </c>
      <c r="M1891" t="s">
        <v>14333</v>
      </c>
      <c r="N1891" s="58" t="s">
        <v>9704</v>
      </c>
      <c r="O1891" t="s">
        <v>14334</v>
      </c>
      <c r="U1891" s="74" t="s">
        <v>14335</v>
      </c>
    </row>
    <row r="1892" spans="1:21" hidden="1" outlineLevel="1">
      <c r="A1892" t="s">
        <v>14336</v>
      </c>
      <c r="D1892" t="s">
        <v>14337</v>
      </c>
      <c r="F1892" t="s">
        <v>14338</v>
      </c>
      <c r="H1892" t="s">
        <v>639</v>
      </c>
      <c r="I1892" s="174" t="s">
        <v>14339</v>
      </c>
      <c r="J1892" t="s">
        <v>14341</v>
      </c>
      <c r="L1892" t="s">
        <v>14342</v>
      </c>
      <c r="M1892" t="s">
        <v>14342</v>
      </c>
      <c r="N1892" s="175" t="s">
        <v>14343</v>
      </c>
      <c r="O1892" t="s">
        <v>14344</v>
      </c>
      <c r="U1892" s="74" t="s">
        <v>14345</v>
      </c>
    </row>
    <row r="1893" spans="1:21" hidden="1" outlineLevel="1">
      <c r="A1893" t="s">
        <v>14346</v>
      </c>
      <c r="D1893" t="s">
        <v>14347</v>
      </c>
      <c r="E1893" t="s">
        <v>14348</v>
      </c>
      <c r="F1893" t="s">
        <v>14349</v>
      </c>
      <c r="H1893" t="s">
        <v>639</v>
      </c>
      <c r="I1893" s="174" t="s">
        <v>14350</v>
      </c>
      <c r="J1893" t="s">
        <v>14351</v>
      </c>
      <c r="L1893" t="s">
        <v>14352</v>
      </c>
      <c r="M1893" t="s">
        <v>14353</v>
      </c>
      <c r="N1893" s="58" t="s">
        <v>14354</v>
      </c>
      <c r="O1893" t="s">
        <v>14355</v>
      </c>
      <c r="U1893" s="74" t="s">
        <v>14356</v>
      </c>
    </row>
    <row r="1894" spans="1:21" hidden="1" outlineLevel="1">
      <c r="A1894" t="s">
        <v>14357</v>
      </c>
      <c r="D1894" t="s">
        <v>14358</v>
      </c>
      <c r="F1894" t="s">
        <v>10782</v>
      </c>
      <c r="H1894" t="s">
        <v>639</v>
      </c>
      <c r="I1894" s="174" t="s">
        <v>14359</v>
      </c>
      <c r="J1894" t="s">
        <v>14360</v>
      </c>
      <c r="L1894" t="s">
        <v>14361</v>
      </c>
      <c r="N1894" s="58" t="s">
        <v>14362</v>
      </c>
      <c r="O1894" t="s">
        <v>14363</v>
      </c>
      <c r="U1894" s="74" t="s">
        <v>14364</v>
      </c>
    </row>
    <row r="1895" spans="1:21" hidden="1" outlineLevel="1">
      <c r="A1895" t="s">
        <v>14365</v>
      </c>
      <c r="D1895" t="s">
        <v>14374</v>
      </c>
      <c r="F1895" t="s">
        <v>9702</v>
      </c>
      <c r="H1895" t="s">
        <v>639</v>
      </c>
      <c r="I1895" s="174" t="s">
        <v>14366</v>
      </c>
      <c r="J1895" t="s">
        <v>14367</v>
      </c>
      <c r="L1895" t="s">
        <v>14368</v>
      </c>
      <c r="M1895" t="s">
        <v>14369</v>
      </c>
      <c r="N1895" s="58" t="s">
        <v>14370</v>
      </c>
      <c r="O1895" t="s">
        <v>14371</v>
      </c>
      <c r="U1895" s="74" t="s">
        <v>14372</v>
      </c>
    </row>
    <row r="1896" spans="1:21" ht="13.5" hidden="1" outlineLevel="1">
      <c r="A1896" s="176" t="s">
        <v>14373</v>
      </c>
      <c r="D1896" s="177" t="s">
        <v>14375</v>
      </c>
      <c r="E1896" s="64" t="s">
        <v>14376</v>
      </c>
      <c r="F1896" s="177" t="s">
        <v>14377</v>
      </c>
      <c r="H1896" s="177" t="s">
        <v>639</v>
      </c>
      <c r="I1896" s="178" t="s">
        <v>14378</v>
      </c>
      <c r="J1896" s="177" t="s">
        <v>14379</v>
      </c>
      <c r="L1896" s="177" t="s">
        <v>14380</v>
      </c>
      <c r="M1896" s="177" t="s">
        <v>14381</v>
      </c>
      <c r="N1896" s="58" t="s">
        <v>14382</v>
      </c>
      <c r="O1896" s="58" t="s">
        <v>14383</v>
      </c>
      <c r="U1896" s="220" t="s">
        <v>14384</v>
      </c>
    </row>
    <row r="1897" spans="1:21" ht="13.5" hidden="1" outlineLevel="1">
      <c r="A1897" s="176" t="s">
        <v>5710</v>
      </c>
      <c r="D1897" s="177" t="s">
        <v>14385</v>
      </c>
      <c r="E1897" s="177" t="s">
        <v>14386</v>
      </c>
      <c r="F1897" s="177" t="s">
        <v>799</v>
      </c>
      <c r="H1897" s="177" t="s">
        <v>655</v>
      </c>
      <c r="I1897" s="177">
        <v>22042</v>
      </c>
      <c r="J1897" s="177" t="s">
        <v>14387</v>
      </c>
      <c r="L1897" s="177" t="s">
        <v>14388</v>
      </c>
      <c r="M1897" s="177" t="s">
        <v>14389</v>
      </c>
      <c r="N1897" s="58" t="s">
        <v>14390</v>
      </c>
      <c r="O1897" s="58" t="s">
        <v>14391</v>
      </c>
      <c r="U1897" s="220" t="s">
        <v>14392</v>
      </c>
    </row>
    <row r="1898" spans="1:21" ht="13.5" hidden="1" outlineLevel="1">
      <c r="A1898" t="s">
        <v>14393</v>
      </c>
      <c r="B1898" t="s">
        <v>14394</v>
      </c>
      <c r="D1898" t="s">
        <v>14395</v>
      </c>
      <c r="E1898" t="s">
        <v>14396</v>
      </c>
      <c r="F1898" t="s">
        <v>14397</v>
      </c>
      <c r="H1898" t="s">
        <v>639</v>
      </c>
      <c r="I1898" s="174" t="s">
        <v>14398</v>
      </c>
      <c r="J1898" t="s">
        <v>14399</v>
      </c>
      <c r="L1898" t="s">
        <v>14400</v>
      </c>
      <c r="M1898" t="s">
        <v>14401</v>
      </c>
      <c r="N1898" s="58" t="s">
        <v>14402</v>
      </c>
      <c r="O1898" t="s">
        <v>14403</v>
      </c>
      <c r="U1898" s="220" t="s">
        <v>14404</v>
      </c>
    </row>
    <row r="1899" spans="1:21" ht="13.5" hidden="1" outlineLevel="1">
      <c r="A1899" t="s">
        <v>14405</v>
      </c>
      <c r="D1899" t="s">
        <v>14406</v>
      </c>
      <c r="E1899" t="s">
        <v>5672</v>
      </c>
      <c r="F1899" t="s">
        <v>6651</v>
      </c>
      <c r="H1899" t="s">
        <v>836</v>
      </c>
      <c r="I1899">
        <v>32258</v>
      </c>
      <c r="J1899" t="s">
        <v>6581</v>
      </c>
      <c r="L1899" t="s">
        <v>14407</v>
      </c>
      <c r="M1899" t="s">
        <v>14408</v>
      </c>
      <c r="N1899" s="58" t="s">
        <v>6820</v>
      </c>
      <c r="U1899" s="220" t="s">
        <v>7876</v>
      </c>
    </row>
    <row r="1900" spans="1:21" s="64" customFormat="1" hidden="1" outlineLevel="1">
      <c r="A1900" s="64" t="s">
        <v>9947</v>
      </c>
      <c r="D1900" s="64" t="s">
        <v>9948</v>
      </c>
      <c r="F1900" s="64" t="s">
        <v>4291</v>
      </c>
      <c r="G1900" s="64" t="s">
        <v>4343</v>
      </c>
      <c r="H1900" s="64" t="s">
        <v>3564</v>
      </c>
      <c r="I1900" s="64">
        <v>21117</v>
      </c>
      <c r="J1900" s="64" t="s">
        <v>4459</v>
      </c>
      <c r="L1900" s="64">
        <v>4106543312</v>
      </c>
      <c r="M1900" s="64">
        <v>4105101305</v>
      </c>
      <c r="N1900" s="64" t="s">
        <v>9949</v>
      </c>
      <c r="O1900" s="64" t="s">
        <v>9950</v>
      </c>
      <c r="U1900" s="74" t="s">
        <v>9631</v>
      </c>
    </row>
    <row r="1901" spans="1:21" s="139" customFormat="1" ht="15" hidden="1" customHeight="1" outlineLevel="1">
      <c r="A1901" s="137" t="s">
        <v>5175</v>
      </c>
      <c r="B1901" s="137"/>
      <c r="C1901" s="138"/>
      <c r="D1901" s="137" t="s">
        <v>5247</v>
      </c>
      <c r="F1901" s="137" t="s">
        <v>5248</v>
      </c>
      <c r="H1901" s="140" t="s">
        <v>4417</v>
      </c>
      <c r="I1901" s="140">
        <v>45459</v>
      </c>
      <c r="J1901" s="138"/>
      <c r="K1901" s="138"/>
      <c r="L1901" s="140" t="s">
        <v>5339</v>
      </c>
      <c r="M1901" s="140" t="s">
        <v>5340</v>
      </c>
      <c r="N1901" s="137" t="s">
        <v>5341</v>
      </c>
      <c r="O1901" s="138"/>
      <c r="P1901" s="138"/>
      <c r="Q1901" s="138"/>
      <c r="R1901" s="138"/>
      <c r="S1901" s="138"/>
      <c r="T1901" s="138"/>
      <c r="U1901" s="215"/>
    </row>
    <row r="1902" spans="1:21" s="64" customFormat="1" hidden="1" outlineLevel="1">
      <c r="A1902" s="64" t="s">
        <v>5495</v>
      </c>
      <c r="D1902" s="64" t="s">
        <v>10033</v>
      </c>
      <c r="F1902" s="64" t="s">
        <v>4298</v>
      </c>
      <c r="G1902" s="64" t="s">
        <v>9602</v>
      </c>
      <c r="H1902" s="64" t="s">
        <v>4297</v>
      </c>
      <c r="I1902" s="64">
        <v>19317</v>
      </c>
      <c r="J1902" s="64" t="s">
        <v>4467</v>
      </c>
      <c r="L1902" s="64">
        <v>6104597900</v>
      </c>
      <c r="M1902" s="64">
        <v>6104597950</v>
      </c>
      <c r="N1902" s="64" t="s">
        <v>10034</v>
      </c>
      <c r="O1902" s="64" t="s">
        <v>10035</v>
      </c>
      <c r="U1902" s="74" t="s">
        <v>10036</v>
      </c>
    </row>
    <row r="1903" spans="1:21" hidden="1" outlineLevel="1">
      <c r="A1903" t="s">
        <v>14409</v>
      </c>
      <c r="D1903" t="s">
        <v>14410</v>
      </c>
      <c r="E1903" t="s">
        <v>9232</v>
      </c>
      <c r="F1903" t="s">
        <v>9702</v>
      </c>
      <c r="H1903" t="s">
        <v>639</v>
      </c>
      <c r="I1903" s="174" t="s">
        <v>14366</v>
      </c>
      <c r="J1903" t="s">
        <v>14411</v>
      </c>
      <c r="L1903" t="s">
        <v>14412</v>
      </c>
      <c r="M1903" t="s">
        <v>14413</v>
      </c>
      <c r="N1903" s="58" t="s">
        <v>14414</v>
      </c>
      <c r="O1903" t="s">
        <v>14415</v>
      </c>
      <c r="U1903" s="74">
        <v>541512</v>
      </c>
    </row>
    <row r="1904" spans="1:21" ht="13.5" hidden="1" outlineLevel="1">
      <c r="A1904" t="s">
        <v>14416</v>
      </c>
      <c r="D1904" t="s">
        <v>14417</v>
      </c>
      <c r="F1904" t="s">
        <v>14418</v>
      </c>
      <c r="H1904" t="s">
        <v>639</v>
      </c>
      <c r="I1904" s="174" t="s">
        <v>14419</v>
      </c>
      <c r="J1904" t="s">
        <v>14420</v>
      </c>
      <c r="L1904" t="s">
        <v>14421</v>
      </c>
      <c r="M1904" t="s">
        <v>14421</v>
      </c>
      <c r="N1904" s="58" t="s">
        <v>14422</v>
      </c>
      <c r="O1904" t="s">
        <v>14423</v>
      </c>
      <c r="U1904" s="220" t="s">
        <v>14424</v>
      </c>
    </row>
    <row r="1905" spans="1:21" ht="13.5" hidden="1" outlineLevel="1">
      <c r="A1905" t="s">
        <v>6507</v>
      </c>
      <c r="D1905" t="s">
        <v>14425</v>
      </c>
      <c r="E1905" t="s">
        <v>14426</v>
      </c>
      <c r="F1905" t="s">
        <v>3551</v>
      </c>
      <c r="H1905" t="s">
        <v>818</v>
      </c>
      <c r="I1905">
        <v>30092</v>
      </c>
      <c r="J1905" t="s">
        <v>14427</v>
      </c>
      <c r="L1905" t="s">
        <v>14428</v>
      </c>
      <c r="M1905" t="s">
        <v>14429</v>
      </c>
      <c r="N1905" s="58" t="s">
        <v>14430</v>
      </c>
      <c r="O1905" t="s">
        <v>14431</v>
      </c>
      <c r="U1905" s="220" t="s">
        <v>14432</v>
      </c>
    </row>
    <row r="1906" spans="1:21" ht="13.5" hidden="1" outlineLevel="1">
      <c r="A1906" t="s">
        <v>14433</v>
      </c>
      <c r="D1906" t="s">
        <v>14434</v>
      </c>
      <c r="E1906" t="s">
        <v>14435</v>
      </c>
      <c r="F1906" t="s">
        <v>14436</v>
      </c>
      <c r="H1906" t="s">
        <v>639</v>
      </c>
      <c r="I1906" s="174" t="s">
        <v>14437</v>
      </c>
      <c r="J1906" t="s">
        <v>14438</v>
      </c>
      <c r="L1906" t="s">
        <v>14439</v>
      </c>
      <c r="M1906" t="s">
        <v>14440</v>
      </c>
      <c r="N1906" s="58" t="s">
        <v>14441</v>
      </c>
      <c r="O1906" t="s">
        <v>14442</v>
      </c>
      <c r="U1906" s="220" t="s">
        <v>14443</v>
      </c>
    </row>
    <row r="1907" spans="1:21" ht="13.5" hidden="1" outlineLevel="1">
      <c r="A1907" t="s">
        <v>14444</v>
      </c>
      <c r="D1907" t="s">
        <v>14445</v>
      </c>
      <c r="E1907" t="s">
        <v>5661</v>
      </c>
      <c r="F1907" t="s">
        <v>4380</v>
      </c>
      <c r="H1907" t="s">
        <v>1547</v>
      </c>
      <c r="I1907">
        <v>80112</v>
      </c>
      <c r="J1907" t="s">
        <v>10751</v>
      </c>
      <c r="L1907" t="s">
        <v>14446</v>
      </c>
      <c r="M1907" t="s">
        <v>14447</v>
      </c>
      <c r="N1907" s="58" t="s">
        <v>14448</v>
      </c>
      <c r="O1907" t="s">
        <v>14449</v>
      </c>
      <c r="U1907" s="220" t="s">
        <v>14450</v>
      </c>
    </row>
    <row r="1908" spans="1:21" s="64" customFormat="1" hidden="1" outlineLevel="1">
      <c r="A1908" s="64" t="s">
        <v>10837</v>
      </c>
      <c r="D1908" s="64" t="s">
        <v>10838</v>
      </c>
      <c r="F1908" s="64" t="s">
        <v>7630</v>
      </c>
      <c r="G1908" s="64" t="s">
        <v>9634</v>
      </c>
      <c r="H1908" s="64" t="s">
        <v>3564</v>
      </c>
      <c r="I1908" s="64">
        <v>21046</v>
      </c>
      <c r="J1908" s="64" t="s">
        <v>10839</v>
      </c>
      <c r="L1908" s="64">
        <v>4435525851</v>
      </c>
      <c r="M1908" s="64">
        <v>4432834010</v>
      </c>
      <c r="N1908" s="64" t="s">
        <v>10840</v>
      </c>
      <c r="O1908" s="64" t="s">
        <v>10841</v>
      </c>
      <c r="U1908" s="74" t="s">
        <v>10842</v>
      </c>
    </row>
    <row r="1909" spans="1:21" s="64" customFormat="1" hidden="1" outlineLevel="1">
      <c r="A1909" s="64" t="s">
        <v>10855</v>
      </c>
      <c r="D1909" s="64" t="s">
        <v>10856</v>
      </c>
      <c r="F1909" s="64" t="s">
        <v>10857</v>
      </c>
      <c r="G1909" s="64" t="s">
        <v>9602</v>
      </c>
      <c r="H1909" s="64" t="s">
        <v>639</v>
      </c>
      <c r="I1909" s="64">
        <v>1844</v>
      </c>
      <c r="J1909" s="64" t="s">
        <v>10858</v>
      </c>
      <c r="L1909" s="64">
        <v>9786871500</v>
      </c>
      <c r="M1909" s="64">
        <v>9786871540</v>
      </c>
      <c r="N1909" s="64" t="s">
        <v>10859</v>
      </c>
      <c r="O1909" s="64" t="s">
        <v>10860</v>
      </c>
      <c r="U1909" s="74" t="s">
        <v>10861</v>
      </c>
    </row>
    <row r="1910" spans="1:21" ht="13.5" hidden="1" outlineLevel="1">
      <c r="A1910" t="s">
        <v>14451</v>
      </c>
      <c r="D1910" t="s">
        <v>14452</v>
      </c>
      <c r="F1910" t="s">
        <v>13716</v>
      </c>
      <c r="H1910" t="s">
        <v>639</v>
      </c>
      <c r="I1910" s="174" t="s">
        <v>14453</v>
      </c>
      <c r="J1910" t="s">
        <v>14454</v>
      </c>
      <c r="L1910" t="s">
        <v>14455</v>
      </c>
      <c r="M1910" t="s">
        <v>14456</v>
      </c>
      <c r="N1910" s="58" t="s">
        <v>14457</v>
      </c>
      <c r="O1910" t="s">
        <v>14458</v>
      </c>
      <c r="U1910" s="220" t="s">
        <v>5584</v>
      </c>
    </row>
    <row r="1911" spans="1:21" s="139" customFormat="1" ht="15" hidden="1" customHeight="1" outlineLevel="1">
      <c r="A1911" s="137" t="s">
        <v>5187</v>
      </c>
      <c r="B1911" s="137"/>
      <c r="C1911" s="138"/>
      <c r="D1911" s="137" t="s">
        <v>5266</v>
      </c>
      <c r="F1911" s="137" t="s">
        <v>5267</v>
      </c>
      <c r="H1911" s="140" t="s">
        <v>3564</v>
      </c>
      <c r="I1911" s="140">
        <v>21202</v>
      </c>
      <c r="J1911" s="138"/>
      <c r="K1911" s="138"/>
      <c r="L1911" s="140" t="s">
        <v>5372</v>
      </c>
      <c r="M1911" s="140" t="s">
        <v>5373</v>
      </c>
      <c r="N1911" s="137" t="s">
        <v>5374</v>
      </c>
      <c r="O1911" s="138"/>
      <c r="P1911" s="138"/>
      <c r="Q1911" s="138"/>
      <c r="R1911" s="138"/>
      <c r="S1911" s="138"/>
      <c r="T1911" s="138"/>
      <c r="U1911" s="215"/>
    </row>
    <row r="1912" spans="1:21" ht="13.5" hidden="1" outlineLevel="1">
      <c r="A1912" t="s">
        <v>14459</v>
      </c>
      <c r="D1912" t="s">
        <v>14460</v>
      </c>
      <c r="F1912" t="s">
        <v>14461</v>
      </c>
      <c r="H1912" t="s">
        <v>639</v>
      </c>
      <c r="I1912">
        <v>2343</v>
      </c>
      <c r="J1912" t="s">
        <v>14462</v>
      </c>
      <c r="L1912" t="s">
        <v>14463</v>
      </c>
      <c r="M1912" t="s">
        <v>14464</v>
      </c>
      <c r="N1912" s="58" t="s">
        <v>14465</v>
      </c>
      <c r="O1912" t="s">
        <v>14466</v>
      </c>
      <c r="U1912" s="220" t="s">
        <v>14467</v>
      </c>
    </row>
    <row r="1913" spans="1:21" ht="13.5" hidden="1" outlineLevel="1">
      <c r="A1913" t="s">
        <v>14468</v>
      </c>
      <c r="D1913" t="s">
        <v>14469</v>
      </c>
      <c r="F1913" t="s">
        <v>14470</v>
      </c>
      <c r="H1913" t="s">
        <v>639</v>
      </c>
      <c r="I1913" s="174" t="s">
        <v>14471</v>
      </c>
      <c r="J1913" t="s">
        <v>14472</v>
      </c>
      <c r="L1913" t="s">
        <v>14473</v>
      </c>
      <c r="N1913" s="58" t="s">
        <v>14474</v>
      </c>
      <c r="O1913" t="s">
        <v>14475</v>
      </c>
      <c r="U1913" s="220" t="s">
        <v>14476</v>
      </c>
    </row>
    <row r="1914" spans="1:21" s="63" customFormat="1" ht="15" hidden="1" outlineLevel="1">
      <c r="A1914" s="144" t="s">
        <v>8036</v>
      </c>
      <c r="B1914" s="87"/>
      <c r="C1914" s="87"/>
      <c r="D1914" s="87" t="s">
        <v>8221</v>
      </c>
      <c r="E1914" s="87" t="s">
        <v>8222</v>
      </c>
      <c r="F1914" s="87" t="s">
        <v>5257</v>
      </c>
      <c r="G1914" s="63" t="s">
        <v>8711</v>
      </c>
      <c r="H1914" s="87" t="s">
        <v>831</v>
      </c>
      <c r="I1914" s="87" t="s">
        <v>8223</v>
      </c>
      <c r="J1914" s="87" t="s">
        <v>8224</v>
      </c>
      <c r="K1914" s="87"/>
      <c r="L1914" s="87" t="s">
        <v>8465</v>
      </c>
      <c r="M1914" s="87" t="s">
        <v>8559</v>
      </c>
      <c r="N1914" s="87" t="s">
        <v>8650</v>
      </c>
      <c r="O1914" s="87"/>
      <c r="P1914" s="87"/>
      <c r="Q1914" s="87"/>
      <c r="R1914" s="87"/>
      <c r="S1914" s="87"/>
      <c r="T1914" s="87"/>
      <c r="U1914" s="216" t="s">
        <v>8753</v>
      </c>
    </row>
    <row r="1915" spans="1:21" ht="13.5" hidden="1" outlineLevel="1">
      <c r="A1915" t="s">
        <v>14477</v>
      </c>
      <c r="D1915" t="s">
        <v>14478</v>
      </c>
      <c r="E1915" t="s">
        <v>14479</v>
      </c>
      <c r="F1915" t="s">
        <v>14480</v>
      </c>
      <c r="H1915" t="s">
        <v>639</v>
      </c>
      <c r="I1915" s="174" t="s">
        <v>14481</v>
      </c>
      <c r="J1915" t="s">
        <v>14482</v>
      </c>
      <c r="L1915" t="s">
        <v>14483</v>
      </c>
      <c r="M1915" t="s">
        <v>14484</v>
      </c>
      <c r="N1915" s="58" t="s">
        <v>14485</v>
      </c>
      <c r="O1915" t="s">
        <v>14486</v>
      </c>
      <c r="U1915" s="220" t="s">
        <v>14487</v>
      </c>
    </row>
    <row r="1916" spans="1:21" hidden="1" outlineLevel="1">
      <c r="A1916" t="s">
        <v>14488</v>
      </c>
      <c r="D1916" t="s">
        <v>14489</v>
      </c>
      <c r="F1916" t="s">
        <v>5696</v>
      </c>
      <c r="H1916" t="s">
        <v>639</v>
      </c>
      <c r="I1916" s="174" t="s">
        <v>14490</v>
      </c>
      <c r="J1916" t="s">
        <v>14491</v>
      </c>
      <c r="L1916" t="s">
        <v>8470</v>
      </c>
      <c r="M1916" t="s">
        <v>8564</v>
      </c>
      <c r="N1916" s="58" t="s">
        <v>14492</v>
      </c>
      <c r="U1916" s="74">
        <v>541512</v>
      </c>
    </row>
    <row r="1917" spans="1:21" ht="13.5" hidden="1" outlineLevel="1">
      <c r="A1917" t="s">
        <v>14493</v>
      </c>
      <c r="D1917" t="s">
        <v>14494</v>
      </c>
      <c r="F1917" t="s">
        <v>14495</v>
      </c>
      <c r="H1917" t="s">
        <v>639</v>
      </c>
      <c r="I1917" s="174" t="s">
        <v>14496</v>
      </c>
      <c r="J1917" t="s">
        <v>14497</v>
      </c>
      <c r="L1917" t="s">
        <v>14498</v>
      </c>
      <c r="N1917" s="58" t="s">
        <v>14499</v>
      </c>
      <c r="O1917" t="s">
        <v>14500</v>
      </c>
      <c r="U1917" s="220" t="s">
        <v>14501</v>
      </c>
    </row>
    <row r="1918" spans="1:21" ht="13.5" hidden="1" outlineLevel="1">
      <c r="A1918" t="s">
        <v>14502</v>
      </c>
      <c r="D1918" t="s">
        <v>14503</v>
      </c>
      <c r="F1918" t="s">
        <v>14504</v>
      </c>
      <c r="H1918" t="s">
        <v>14505</v>
      </c>
      <c r="I1918" s="174" t="s">
        <v>14506</v>
      </c>
      <c r="J1918" t="s">
        <v>14507</v>
      </c>
      <c r="L1918" t="s">
        <v>14508</v>
      </c>
      <c r="M1918" t="s">
        <v>14509</v>
      </c>
      <c r="N1918" s="58" t="s">
        <v>14510</v>
      </c>
      <c r="O1918" t="s">
        <v>14511</v>
      </c>
      <c r="U1918" s="220" t="s">
        <v>14512</v>
      </c>
    </row>
    <row r="1919" spans="1:21" hidden="1" outlineLevel="1">
      <c r="A1919" t="s">
        <v>14513</v>
      </c>
      <c r="B1919" t="s">
        <v>14514</v>
      </c>
      <c r="D1919" t="s">
        <v>14515</v>
      </c>
      <c r="F1919" t="s">
        <v>14516</v>
      </c>
      <c r="H1919" t="s">
        <v>639</v>
      </c>
      <c r="I1919" s="174" t="s">
        <v>14517</v>
      </c>
      <c r="J1919" t="s">
        <v>14513</v>
      </c>
      <c r="L1919" t="s">
        <v>14518</v>
      </c>
      <c r="M1919" t="s">
        <v>14519</v>
      </c>
      <c r="N1919" s="58" t="s">
        <v>14520</v>
      </c>
      <c r="O1919" t="s">
        <v>14521</v>
      </c>
      <c r="U1919" s="74">
        <v>541512</v>
      </c>
    </row>
    <row r="1920" spans="1:21" ht="13.5" hidden="1" outlineLevel="1">
      <c r="A1920" t="s">
        <v>14522</v>
      </c>
      <c r="D1920" t="s">
        <v>14523</v>
      </c>
      <c r="E1920" t="s">
        <v>14524</v>
      </c>
      <c r="F1920" t="s">
        <v>5686</v>
      </c>
      <c r="H1920" t="s">
        <v>806</v>
      </c>
      <c r="I1920">
        <v>10018</v>
      </c>
      <c r="J1920" t="s">
        <v>14525</v>
      </c>
      <c r="L1920" t="s">
        <v>14526</v>
      </c>
      <c r="M1920" t="s">
        <v>14527</v>
      </c>
      <c r="N1920" s="58" t="s">
        <v>14528</v>
      </c>
      <c r="O1920" t="s">
        <v>14529</v>
      </c>
      <c r="U1920" s="220" t="s">
        <v>14530</v>
      </c>
    </row>
    <row r="1921" spans="1:21" ht="13.5" hidden="1" outlineLevel="1">
      <c r="A1921" t="s">
        <v>14531</v>
      </c>
      <c r="D1921" t="s">
        <v>14532</v>
      </c>
      <c r="E1921" t="s">
        <v>14533</v>
      </c>
      <c r="F1921" t="s">
        <v>4283</v>
      </c>
      <c r="H1921" t="s">
        <v>449</v>
      </c>
      <c r="I1921">
        <v>92618</v>
      </c>
      <c r="J1921" t="s">
        <v>14534</v>
      </c>
      <c r="L1921" t="s">
        <v>14535</v>
      </c>
      <c r="M1921" t="s">
        <v>14536</v>
      </c>
      <c r="N1921" s="58" t="s">
        <v>14537</v>
      </c>
      <c r="O1921" t="s">
        <v>14538</v>
      </c>
      <c r="U1921" s="220" t="s">
        <v>14539</v>
      </c>
    </row>
    <row r="1922" spans="1:21" ht="13.5" hidden="1" outlineLevel="1">
      <c r="A1922" t="s">
        <v>14540</v>
      </c>
      <c r="D1922" t="s">
        <v>14541</v>
      </c>
      <c r="E1922" t="s">
        <v>14542</v>
      </c>
      <c r="F1922" t="s">
        <v>14543</v>
      </c>
      <c r="H1922" t="s">
        <v>643</v>
      </c>
      <c r="I1922" s="174" t="s">
        <v>14544</v>
      </c>
      <c r="J1922" t="s">
        <v>14545</v>
      </c>
      <c r="L1922" t="s">
        <v>14546</v>
      </c>
      <c r="M1922" t="s">
        <v>14547</v>
      </c>
      <c r="N1922" s="58" t="s">
        <v>14548</v>
      </c>
      <c r="O1922" t="s">
        <v>14549</v>
      </c>
      <c r="U1922" s="220" t="s">
        <v>14550</v>
      </c>
    </row>
    <row r="1923" spans="1:21" s="64" customFormat="1" hidden="1" outlineLevel="1">
      <c r="A1923" s="64" t="s">
        <v>7034</v>
      </c>
      <c r="D1923" s="64" t="s">
        <v>11879</v>
      </c>
      <c r="F1923" s="64" t="s">
        <v>7678</v>
      </c>
      <c r="G1923" s="64" t="s">
        <v>9602</v>
      </c>
      <c r="H1923" s="64" t="s">
        <v>831</v>
      </c>
      <c r="I1923" s="64">
        <v>61201</v>
      </c>
      <c r="J1923" s="64" t="s">
        <v>11880</v>
      </c>
      <c r="L1923" s="64">
        <v>3097941057</v>
      </c>
      <c r="M1923" s="64">
        <v>3097941007</v>
      </c>
      <c r="N1923" s="64" t="s">
        <v>11881</v>
      </c>
      <c r="O1923" s="64" t="s">
        <v>11882</v>
      </c>
      <c r="U1923" s="74" t="s">
        <v>11883</v>
      </c>
    </row>
    <row r="1924" spans="1:21" s="63" customFormat="1" ht="15" hidden="1" outlineLevel="1">
      <c r="A1924" s="144" t="s">
        <v>9218</v>
      </c>
      <c r="B1924" s="87"/>
      <c r="C1924" s="87"/>
      <c r="D1924" s="144" t="s">
        <v>9219</v>
      </c>
      <c r="E1924" s="144" t="s">
        <v>9220</v>
      </c>
      <c r="F1924" s="144" t="s">
        <v>6726</v>
      </c>
      <c r="G1924" s="87"/>
      <c r="H1924" s="144" t="s">
        <v>639</v>
      </c>
      <c r="I1924" s="163" t="s">
        <v>9221</v>
      </c>
      <c r="J1924" s="144" t="s">
        <v>9222</v>
      </c>
      <c r="K1924" s="87"/>
      <c r="L1924" s="144" t="s">
        <v>9223</v>
      </c>
      <c r="M1924" s="144" t="s">
        <v>9224</v>
      </c>
      <c r="N1924" s="162" t="s">
        <v>9225</v>
      </c>
      <c r="O1924" s="87"/>
      <c r="P1924" s="87"/>
      <c r="Q1924" s="87"/>
      <c r="R1924" s="87"/>
      <c r="S1924" s="87"/>
      <c r="T1924" s="87"/>
      <c r="U1924" s="216"/>
    </row>
    <row r="1925" spans="1:21" s="63" customFormat="1" ht="15" hidden="1" outlineLevel="1">
      <c r="A1925" s="144" t="s">
        <v>8047</v>
      </c>
      <c r="B1925" s="87"/>
      <c r="C1925" s="87"/>
      <c r="D1925" s="87" t="s">
        <v>8256</v>
      </c>
      <c r="E1925" s="87" t="s">
        <v>8257</v>
      </c>
      <c r="F1925" s="87" t="s">
        <v>5257</v>
      </c>
      <c r="G1925" s="63" t="s">
        <v>8708</v>
      </c>
      <c r="H1925" s="87" t="s">
        <v>831</v>
      </c>
      <c r="I1925" s="87" t="s">
        <v>8258</v>
      </c>
      <c r="J1925" s="87" t="s">
        <v>8259</v>
      </c>
      <c r="K1925" s="87"/>
      <c r="L1925" s="87" t="s">
        <v>8477</v>
      </c>
      <c r="M1925" s="87" t="s">
        <v>8570</v>
      </c>
      <c r="N1925" s="87" t="s">
        <v>4847</v>
      </c>
      <c r="O1925" s="87"/>
      <c r="P1925" s="87"/>
      <c r="Q1925" s="87"/>
      <c r="R1925" s="87"/>
      <c r="S1925" s="87"/>
      <c r="T1925" s="87"/>
      <c r="U1925" s="216" t="s">
        <v>8758</v>
      </c>
    </row>
    <row r="1926" spans="1:21" hidden="1" outlineLevel="1">
      <c r="A1926" t="s">
        <v>14551</v>
      </c>
      <c r="D1926" t="s">
        <v>14552</v>
      </c>
      <c r="F1926" t="s">
        <v>14553</v>
      </c>
      <c r="H1926" t="s">
        <v>14505</v>
      </c>
      <c r="I1926" s="174" t="s">
        <v>14554</v>
      </c>
      <c r="J1926" t="s">
        <v>14555</v>
      </c>
      <c r="L1926" t="s">
        <v>14556</v>
      </c>
      <c r="M1926" t="s">
        <v>14557</v>
      </c>
      <c r="N1926" s="58" t="s">
        <v>14558</v>
      </c>
      <c r="O1926" t="s">
        <v>14559</v>
      </c>
      <c r="U1926" s="74">
        <v>541512</v>
      </c>
    </row>
    <row r="1927" spans="1:21" ht="13.5" hidden="1" outlineLevel="1">
      <c r="A1927" t="s">
        <v>14560</v>
      </c>
      <c r="D1927" t="s">
        <v>14561</v>
      </c>
      <c r="F1927" t="s">
        <v>14562</v>
      </c>
      <c r="H1927" t="s">
        <v>5281</v>
      </c>
      <c r="I1927" s="174" t="s">
        <v>14563</v>
      </c>
      <c r="J1927" t="s">
        <v>14564</v>
      </c>
      <c r="L1927" t="s">
        <v>14565</v>
      </c>
      <c r="M1927" t="s">
        <v>14566</v>
      </c>
      <c r="N1927" s="58" t="s">
        <v>14567</v>
      </c>
      <c r="O1927" t="s">
        <v>14568</v>
      </c>
      <c r="U1927" s="220" t="s">
        <v>14569</v>
      </c>
    </row>
    <row r="1928" spans="1:21" s="63" customFormat="1" ht="15" hidden="1" outlineLevel="1">
      <c r="A1928" s="144" t="s">
        <v>9226</v>
      </c>
      <c r="B1928" s="87"/>
      <c r="C1928" s="87"/>
      <c r="D1928" s="144" t="s">
        <v>9227</v>
      </c>
      <c r="E1928" s="87"/>
      <c r="F1928" s="144" t="s">
        <v>9228</v>
      </c>
      <c r="G1928" s="87"/>
      <c r="H1928" s="144" t="s">
        <v>4378</v>
      </c>
      <c r="I1928" s="87">
        <v>6320</v>
      </c>
      <c r="J1928" s="144" t="s">
        <v>9229</v>
      </c>
      <c r="K1928" s="87"/>
      <c r="L1928" s="87"/>
      <c r="M1928" s="87"/>
      <c r="N1928" s="87"/>
      <c r="O1928" s="87"/>
      <c r="P1928" s="87"/>
      <c r="Q1928" s="87"/>
      <c r="R1928" s="87"/>
      <c r="S1928" s="87"/>
      <c r="T1928" s="87"/>
      <c r="U1928" s="216"/>
    </row>
    <row r="1929" spans="1:21" ht="15" hidden="1" outlineLevel="1">
      <c r="A1929" s="144" t="s">
        <v>14570</v>
      </c>
      <c r="D1929" s="144" t="s">
        <v>14571</v>
      </c>
      <c r="E1929" t="s">
        <v>14572</v>
      </c>
      <c r="F1929" s="144" t="s">
        <v>14573</v>
      </c>
      <c r="H1929" s="144" t="s">
        <v>639</v>
      </c>
      <c r="I1929" s="174" t="s">
        <v>14574</v>
      </c>
      <c r="J1929" s="144" t="s">
        <v>14575</v>
      </c>
      <c r="L1929" s="87" t="s">
        <v>14576</v>
      </c>
      <c r="M1929" s="87" t="s">
        <v>14577</v>
      </c>
      <c r="N1929" s="162" t="s">
        <v>14578</v>
      </c>
      <c r="O1929" s="87" t="s">
        <v>14579</v>
      </c>
      <c r="U1929" s="220" t="s">
        <v>14580</v>
      </c>
    </row>
    <row r="1930" spans="1:21" s="64" customFormat="1" hidden="1" outlineLevel="1">
      <c r="A1930" s="64" t="s">
        <v>12115</v>
      </c>
      <c r="D1930" s="64" t="s">
        <v>12116</v>
      </c>
      <c r="F1930" s="64" t="s">
        <v>9530</v>
      </c>
      <c r="G1930" s="64" t="s">
        <v>9602</v>
      </c>
      <c r="H1930" s="64" t="s">
        <v>9209</v>
      </c>
      <c r="I1930" s="64">
        <v>4074</v>
      </c>
      <c r="J1930" s="64" t="s">
        <v>12117</v>
      </c>
      <c r="L1930" s="64">
        <v>2077495757</v>
      </c>
      <c r="N1930" s="64" t="s">
        <v>12118</v>
      </c>
      <c r="U1930" s="74" t="s">
        <v>11817</v>
      </c>
    </row>
    <row r="1931" spans="1:21" hidden="1" outlineLevel="1">
      <c r="A1931" t="s">
        <v>14581</v>
      </c>
      <c r="D1931" t="s">
        <v>14582</v>
      </c>
      <c r="E1931" t="s">
        <v>14583</v>
      </c>
      <c r="F1931" t="s">
        <v>14584</v>
      </c>
      <c r="H1931" t="s">
        <v>639</v>
      </c>
      <c r="I1931" s="174" t="s">
        <v>14585</v>
      </c>
      <c r="J1931" t="s">
        <v>14586</v>
      </c>
      <c r="L1931" t="s">
        <v>14587</v>
      </c>
      <c r="N1931" s="58" t="s">
        <v>14588</v>
      </c>
      <c r="U1931" s="74">
        <v>541512</v>
      </c>
    </row>
    <row r="1932" spans="1:21" ht="13.5" hidden="1" outlineLevel="1">
      <c r="A1932" t="s">
        <v>14589</v>
      </c>
      <c r="D1932" t="s">
        <v>14590</v>
      </c>
      <c r="E1932" t="s">
        <v>14591</v>
      </c>
      <c r="F1932" t="s">
        <v>5257</v>
      </c>
      <c r="H1932" t="s">
        <v>831</v>
      </c>
      <c r="I1932">
        <v>60611</v>
      </c>
      <c r="J1932" t="s">
        <v>14592</v>
      </c>
      <c r="L1932" t="s">
        <v>14593</v>
      </c>
      <c r="M1932" t="s">
        <v>8581</v>
      </c>
      <c r="N1932" s="58" t="s">
        <v>14594</v>
      </c>
      <c r="O1932" t="s">
        <v>14595</v>
      </c>
      <c r="U1932" s="220" t="s">
        <v>14596</v>
      </c>
    </row>
    <row r="1933" spans="1:21" ht="13.5" hidden="1" outlineLevel="1">
      <c r="A1933" t="s">
        <v>14597</v>
      </c>
      <c r="B1933" t="s">
        <v>14598</v>
      </c>
      <c r="D1933" t="s">
        <v>14599</v>
      </c>
      <c r="F1933" t="s">
        <v>14600</v>
      </c>
      <c r="H1933" t="s">
        <v>639</v>
      </c>
      <c r="I1933" s="174" t="s">
        <v>14601</v>
      </c>
      <c r="J1933" t="s">
        <v>14597</v>
      </c>
      <c r="L1933" t="s">
        <v>14602</v>
      </c>
      <c r="M1933" t="s">
        <v>14603</v>
      </c>
      <c r="U1933" s="220" t="s">
        <v>9060</v>
      </c>
    </row>
    <row r="1934" spans="1:21" ht="13.5" hidden="1" outlineLevel="1">
      <c r="A1934" t="s">
        <v>14604</v>
      </c>
      <c r="D1934" t="s">
        <v>14605</v>
      </c>
      <c r="E1934" t="s">
        <v>14606</v>
      </c>
      <c r="F1934" t="s">
        <v>14607</v>
      </c>
      <c r="H1934" t="s">
        <v>639</v>
      </c>
      <c r="I1934" s="174" t="s">
        <v>14608</v>
      </c>
      <c r="J1934" t="s">
        <v>14609</v>
      </c>
      <c r="L1934" t="s">
        <v>14610</v>
      </c>
      <c r="M1934" t="s">
        <v>14611</v>
      </c>
      <c r="N1934" s="58" t="s">
        <v>14612</v>
      </c>
      <c r="O1934" t="s">
        <v>14613</v>
      </c>
      <c r="U1934" s="220" t="s">
        <v>14614</v>
      </c>
    </row>
    <row r="1935" spans="1:21" s="139" customFormat="1" ht="15" hidden="1" customHeight="1" outlineLevel="1">
      <c r="A1935" s="137" t="s">
        <v>5215</v>
      </c>
      <c r="B1935" s="137"/>
      <c r="C1935" s="138"/>
      <c r="D1935" s="137" t="s">
        <v>5300</v>
      </c>
      <c r="F1935" s="137" t="s">
        <v>5301</v>
      </c>
      <c r="H1935" s="140" t="s">
        <v>643</v>
      </c>
      <c r="I1935" s="140">
        <v>7039</v>
      </c>
      <c r="J1935" s="138"/>
      <c r="K1935" s="138"/>
      <c r="L1935" s="140" t="s">
        <v>5436</v>
      </c>
      <c r="M1935" s="140" t="s">
        <v>5437</v>
      </c>
      <c r="N1935" s="137" t="s">
        <v>5438</v>
      </c>
      <c r="O1935" s="138"/>
      <c r="P1935" s="138"/>
      <c r="Q1935" s="138"/>
      <c r="R1935" s="138"/>
      <c r="S1935" s="138"/>
      <c r="T1935" s="138"/>
      <c r="U1935" s="215"/>
    </row>
    <row r="1936" spans="1:21" ht="13.5" hidden="1" outlineLevel="1">
      <c r="A1936" t="s">
        <v>9244</v>
      </c>
      <c r="D1936" t="s">
        <v>9245</v>
      </c>
      <c r="F1936" t="s">
        <v>9246</v>
      </c>
      <c r="H1936" t="s">
        <v>643</v>
      </c>
      <c r="I1936" s="174" t="s">
        <v>9247</v>
      </c>
      <c r="J1936" t="s">
        <v>9248</v>
      </c>
      <c r="L1936" t="s">
        <v>9559</v>
      </c>
      <c r="M1936" t="s">
        <v>9559</v>
      </c>
      <c r="N1936" s="58" t="s">
        <v>14615</v>
      </c>
      <c r="O1936" t="s">
        <v>14616</v>
      </c>
      <c r="U1936" s="220" t="s">
        <v>14617</v>
      </c>
    </row>
    <row r="1937" spans="1:21" s="64" customFormat="1" hidden="1" outlineLevel="1">
      <c r="A1937" s="64" t="s">
        <v>13050</v>
      </c>
      <c r="D1937" s="64" t="s">
        <v>3537</v>
      </c>
      <c r="F1937" s="64" t="s">
        <v>13051</v>
      </c>
      <c r="G1937" s="64" t="s">
        <v>9602</v>
      </c>
      <c r="H1937" s="64" t="s">
        <v>449</v>
      </c>
      <c r="I1937" s="64">
        <v>92688</v>
      </c>
      <c r="J1937" s="64" t="s">
        <v>3604</v>
      </c>
      <c r="L1937" s="64">
        <v>9496825298</v>
      </c>
      <c r="N1937" s="64" t="s">
        <v>5568</v>
      </c>
      <c r="O1937" s="64" t="s">
        <v>13052</v>
      </c>
      <c r="U1937" s="74" t="s">
        <v>13053</v>
      </c>
    </row>
    <row r="1938" spans="1:21" ht="13.5" hidden="1" outlineLevel="1">
      <c r="A1938" t="s">
        <v>14618</v>
      </c>
      <c r="B1938" t="s">
        <v>14619</v>
      </c>
      <c r="D1938" t="s">
        <v>14620</v>
      </c>
      <c r="E1938" t="s">
        <v>14621</v>
      </c>
      <c r="F1938" t="s">
        <v>6756</v>
      </c>
      <c r="H1938" t="s">
        <v>831</v>
      </c>
      <c r="I1938">
        <v>60430</v>
      </c>
      <c r="J1938" t="s">
        <v>6630</v>
      </c>
      <c r="L1938" t="s">
        <v>8506</v>
      </c>
      <c r="M1938" t="s">
        <v>8595</v>
      </c>
      <c r="N1938" s="58" t="s">
        <v>6928</v>
      </c>
      <c r="O1938" t="s">
        <v>14622</v>
      </c>
      <c r="U1938" s="220" t="s">
        <v>14623</v>
      </c>
    </row>
    <row r="1939" spans="1:21" s="63" customFormat="1" ht="15" hidden="1" outlineLevel="1">
      <c r="A1939" s="64" t="s">
        <v>3958</v>
      </c>
      <c r="B1939" s="87"/>
      <c r="C1939" s="87"/>
      <c r="D1939" s="64" t="s">
        <v>4226</v>
      </c>
      <c r="E1939" s="87"/>
      <c r="F1939" s="64" t="s">
        <v>4422</v>
      </c>
      <c r="H1939" s="64" t="s">
        <v>643</v>
      </c>
      <c r="I1939" s="64">
        <v>7728</v>
      </c>
      <c r="J1939" s="64" t="s">
        <v>4655</v>
      </c>
      <c r="K1939" s="87"/>
      <c r="L1939" s="87"/>
      <c r="M1939" s="87"/>
      <c r="N1939" s="64" t="s">
        <v>4916</v>
      </c>
      <c r="O1939" s="87"/>
      <c r="P1939" s="87"/>
      <c r="Q1939" s="87"/>
      <c r="R1939" s="87"/>
      <c r="S1939" s="87"/>
      <c r="T1939" s="87"/>
      <c r="U1939" s="74" t="s">
        <v>4972</v>
      </c>
    </row>
    <row r="1940" spans="1:21" ht="13.5" hidden="1" outlineLevel="1">
      <c r="A1940" t="s">
        <v>14624</v>
      </c>
      <c r="D1940" t="s">
        <v>14625</v>
      </c>
      <c r="F1940" t="s">
        <v>14626</v>
      </c>
      <c r="H1940" t="s">
        <v>639</v>
      </c>
      <c r="I1940" s="174" t="s">
        <v>14350</v>
      </c>
      <c r="J1940" t="s">
        <v>14627</v>
      </c>
      <c r="L1940" t="s">
        <v>14628</v>
      </c>
      <c r="M1940" t="s">
        <v>14629</v>
      </c>
      <c r="N1940" s="58" t="s">
        <v>14630</v>
      </c>
      <c r="O1940" t="s">
        <v>14631</v>
      </c>
      <c r="U1940" s="220" t="s">
        <v>14450</v>
      </c>
    </row>
    <row r="1941" spans="1:21" s="64" customFormat="1" hidden="1" outlineLevel="1">
      <c r="A1941" s="64" t="s">
        <v>13226</v>
      </c>
      <c r="D1941" s="64" t="s">
        <v>13227</v>
      </c>
      <c r="F1941" s="64" t="s">
        <v>10458</v>
      </c>
      <c r="G1941" s="64" t="s">
        <v>9597</v>
      </c>
      <c r="H1941" s="64" t="s">
        <v>3564</v>
      </c>
      <c r="I1941" s="64">
        <v>21076</v>
      </c>
      <c r="J1941" s="64" t="s">
        <v>13228</v>
      </c>
      <c r="L1941" s="64">
        <v>4107120390</v>
      </c>
      <c r="M1941" s="64">
        <v>8014597990</v>
      </c>
      <c r="N1941" s="64" t="s">
        <v>13229</v>
      </c>
      <c r="O1941" s="64" t="s">
        <v>13230</v>
      </c>
      <c r="U1941" s="74" t="s">
        <v>13231</v>
      </c>
    </row>
    <row r="1942" spans="1:21" ht="13.5" hidden="1" outlineLevel="1">
      <c r="A1942" t="s">
        <v>14632</v>
      </c>
      <c r="D1942" t="s">
        <v>14633</v>
      </c>
      <c r="E1942" t="s">
        <v>14634</v>
      </c>
      <c r="F1942" t="s">
        <v>5696</v>
      </c>
      <c r="H1942" t="s">
        <v>639</v>
      </c>
      <c r="I1942" s="174" t="s">
        <v>14635</v>
      </c>
      <c r="J1942" t="s">
        <v>14636</v>
      </c>
      <c r="L1942" t="s">
        <v>14637</v>
      </c>
      <c r="M1942" t="s">
        <v>14638</v>
      </c>
      <c r="N1942" s="58" t="s">
        <v>14639</v>
      </c>
      <c r="O1942" t="s">
        <v>14640</v>
      </c>
      <c r="U1942" s="220" t="s">
        <v>14641</v>
      </c>
    </row>
    <row r="1943" spans="1:21" ht="13.5" hidden="1" outlineLevel="1">
      <c r="A1943" t="s">
        <v>14642</v>
      </c>
      <c r="D1943" t="s">
        <v>14643</v>
      </c>
      <c r="F1943" t="s">
        <v>14644</v>
      </c>
      <c r="H1943" t="s">
        <v>639</v>
      </c>
      <c r="I1943" s="174" t="s">
        <v>14645</v>
      </c>
      <c r="J1943" t="s">
        <v>14646</v>
      </c>
      <c r="L1943" t="s">
        <v>14647</v>
      </c>
      <c r="M1943" t="s">
        <v>14648</v>
      </c>
      <c r="N1943" s="58" t="s">
        <v>14649</v>
      </c>
      <c r="O1943" t="s">
        <v>14650</v>
      </c>
      <c r="U1943" s="220" t="s">
        <v>14651</v>
      </c>
    </row>
    <row r="1944" spans="1:21" ht="13.5" hidden="1" outlineLevel="1">
      <c r="A1944" t="s">
        <v>14652</v>
      </c>
      <c r="D1944" t="s">
        <v>14653</v>
      </c>
      <c r="F1944" t="s">
        <v>14654</v>
      </c>
      <c r="H1944" t="s">
        <v>639</v>
      </c>
      <c r="I1944" s="174" t="s">
        <v>14655</v>
      </c>
      <c r="J1944" t="s">
        <v>14656</v>
      </c>
      <c r="L1944" t="s">
        <v>14657</v>
      </c>
      <c r="M1944" t="s">
        <v>14657</v>
      </c>
      <c r="N1944" s="58" t="s">
        <v>14658</v>
      </c>
      <c r="O1944" t="s">
        <v>14659</v>
      </c>
      <c r="U1944" s="220" t="s">
        <v>14660</v>
      </c>
    </row>
    <row r="1945" spans="1:21" ht="13.5" hidden="1" outlineLevel="1">
      <c r="A1945" t="s">
        <v>5518</v>
      </c>
      <c r="D1945" t="s">
        <v>14661</v>
      </c>
      <c r="E1945" t="s">
        <v>14662</v>
      </c>
      <c r="F1945" t="s">
        <v>5696</v>
      </c>
      <c r="H1945" t="s">
        <v>639</v>
      </c>
      <c r="I1945" t="s">
        <v>14663</v>
      </c>
      <c r="J1945" t="s">
        <v>14664</v>
      </c>
      <c r="L1945" t="s">
        <v>5545</v>
      </c>
      <c r="N1945" s="58" t="s">
        <v>5574</v>
      </c>
      <c r="O1945" t="s">
        <v>14665</v>
      </c>
      <c r="U1945" s="221" t="s">
        <v>14666</v>
      </c>
    </row>
    <row r="1946" spans="1:21" ht="13.5" hidden="1" outlineLevel="1">
      <c r="A1946" t="s">
        <v>14667</v>
      </c>
      <c r="D1946" t="s">
        <v>14668</v>
      </c>
      <c r="E1946" t="s">
        <v>14669</v>
      </c>
      <c r="F1946" t="s">
        <v>5686</v>
      </c>
      <c r="H1946" t="s">
        <v>806</v>
      </c>
      <c r="I1946">
        <v>10118</v>
      </c>
      <c r="J1946" t="s">
        <v>14670</v>
      </c>
      <c r="L1946" t="s">
        <v>14671</v>
      </c>
      <c r="M1946" t="s">
        <v>14672</v>
      </c>
      <c r="N1946" s="58" t="s">
        <v>14673</v>
      </c>
      <c r="O1946" t="s">
        <v>14674</v>
      </c>
      <c r="U1946" s="220" t="s">
        <v>14675</v>
      </c>
    </row>
    <row r="1947" spans="1:21" hidden="1" outlineLevel="1">
      <c r="A1947" t="s">
        <v>14676</v>
      </c>
      <c r="D1947" t="s">
        <v>14677</v>
      </c>
      <c r="E1947" t="s">
        <v>14606</v>
      </c>
      <c r="F1947" t="s">
        <v>14678</v>
      </c>
      <c r="H1947" t="s">
        <v>639</v>
      </c>
      <c r="I1947" s="174" t="s">
        <v>14679</v>
      </c>
      <c r="J1947" t="s">
        <v>14680</v>
      </c>
      <c r="L1947" t="s">
        <v>14681</v>
      </c>
      <c r="M1947" t="s">
        <v>14682</v>
      </c>
      <c r="N1947" s="58" t="s">
        <v>14683</v>
      </c>
      <c r="O1947" t="s">
        <v>14684</v>
      </c>
      <c r="U1947" s="74">
        <v>541512</v>
      </c>
    </row>
    <row r="1948" spans="1:21" ht="13.5" hidden="1" outlineLevel="1">
      <c r="A1948" t="s">
        <v>14690</v>
      </c>
      <c r="D1948" t="s">
        <v>14685</v>
      </c>
      <c r="E1948" t="s">
        <v>9232</v>
      </c>
      <c r="F1948" t="s">
        <v>9533</v>
      </c>
      <c r="H1948" t="s">
        <v>639</v>
      </c>
      <c r="I1948" s="174" t="s">
        <v>845</v>
      </c>
      <c r="J1948" t="s">
        <v>14686</v>
      </c>
      <c r="L1948" t="s">
        <v>14687</v>
      </c>
      <c r="M1948" t="s">
        <v>14687</v>
      </c>
      <c r="N1948" s="58" t="s">
        <v>14689</v>
      </c>
      <c r="O1948" t="s">
        <v>14688</v>
      </c>
      <c r="U1948" s="220" t="s">
        <v>14691</v>
      </c>
    </row>
    <row r="1949" spans="1:21" s="63" customFormat="1" ht="15" hidden="1" outlineLevel="1">
      <c r="A1949" s="64" t="s">
        <v>3988</v>
      </c>
      <c r="B1949" s="87"/>
      <c r="C1949" s="87"/>
      <c r="D1949" s="64" t="s">
        <v>4256</v>
      </c>
      <c r="E1949" s="87"/>
      <c r="F1949" s="64" t="s">
        <v>4319</v>
      </c>
      <c r="H1949" s="64" t="s">
        <v>449</v>
      </c>
      <c r="I1949" s="64">
        <v>92881</v>
      </c>
      <c r="J1949" s="64" t="s">
        <v>4685</v>
      </c>
      <c r="K1949" s="87"/>
      <c r="L1949" s="87"/>
      <c r="M1949" s="87"/>
      <c r="N1949" s="64" t="s">
        <v>4946</v>
      </c>
      <c r="O1949" s="87"/>
      <c r="P1949" s="87"/>
      <c r="Q1949" s="87"/>
      <c r="R1949" s="87"/>
      <c r="S1949" s="87"/>
      <c r="T1949" s="87"/>
      <c r="U1949" s="74" t="s">
        <v>5153</v>
      </c>
    </row>
    <row r="1950" spans="1:21" s="139" customFormat="1" ht="15" hidden="1" customHeight="1" outlineLevel="1">
      <c r="A1950" s="137" t="s">
        <v>5235</v>
      </c>
      <c r="B1950" s="137"/>
      <c r="C1950" s="138"/>
      <c r="D1950" s="137" t="s">
        <v>5321</v>
      </c>
      <c r="F1950" s="137" t="s">
        <v>5245</v>
      </c>
      <c r="H1950" s="140" t="s">
        <v>1547</v>
      </c>
      <c r="I1950" s="140">
        <v>80293</v>
      </c>
      <c r="J1950" s="138"/>
      <c r="K1950" s="138"/>
      <c r="L1950" s="140" t="s">
        <v>5478</v>
      </c>
      <c r="M1950" s="140" t="s">
        <v>5479</v>
      </c>
      <c r="N1950" s="137" t="s">
        <v>5480</v>
      </c>
      <c r="O1950" s="138"/>
      <c r="P1950" s="138"/>
      <c r="Q1950" s="138"/>
      <c r="R1950" s="138"/>
      <c r="S1950" s="138"/>
      <c r="T1950" s="138"/>
      <c r="U1950" s="215"/>
    </row>
    <row r="1951" spans="1:21" ht="13.5" hidden="1" outlineLevel="1">
      <c r="A1951" t="s">
        <v>14692</v>
      </c>
      <c r="D1951" t="s">
        <v>14693</v>
      </c>
      <c r="F1951" t="s">
        <v>14694</v>
      </c>
      <c r="H1951" t="s">
        <v>639</v>
      </c>
      <c r="I1951" s="174" t="s">
        <v>14695</v>
      </c>
      <c r="J1951" t="s">
        <v>14696</v>
      </c>
      <c r="L1951" t="s">
        <v>14697</v>
      </c>
      <c r="N1951" s="58" t="s">
        <v>14698</v>
      </c>
      <c r="O1951" t="s">
        <v>14699</v>
      </c>
      <c r="U1951" s="220" t="s">
        <v>14700</v>
      </c>
    </row>
    <row r="1952" spans="1:21" ht="13.5" hidden="1" outlineLevel="1">
      <c r="A1952" t="s">
        <v>14701</v>
      </c>
      <c r="D1952" t="s">
        <v>14702</v>
      </c>
      <c r="F1952" t="s">
        <v>14436</v>
      </c>
      <c r="H1952" t="s">
        <v>639</v>
      </c>
      <c r="I1952" s="174" t="s">
        <v>14437</v>
      </c>
      <c r="J1952" t="s">
        <v>14703</v>
      </c>
      <c r="L1952" t="s">
        <v>14704</v>
      </c>
      <c r="M1952" t="s">
        <v>14705</v>
      </c>
      <c r="N1952" s="58" t="s">
        <v>14706</v>
      </c>
      <c r="O1952" t="s">
        <v>14707</v>
      </c>
      <c r="U1952" s="220" t="s">
        <v>14708</v>
      </c>
    </row>
    <row r="1953" spans="1:21" ht="13.5" hidden="1" outlineLevel="1">
      <c r="A1953" t="s">
        <v>14709</v>
      </c>
      <c r="D1953" t="s">
        <v>14710</v>
      </c>
      <c r="F1953" t="s">
        <v>5664</v>
      </c>
      <c r="H1953" t="s">
        <v>3564</v>
      </c>
      <c r="I1953">
        <v>21244</v>
      </c>
      <c r="J1953" t="s">
        <v>14711</v>
      </c>
      <c r="L1953" t="s">
        <v>14712</v>
      </c>
      <c r="M1953" t="s">
        <v>14713</v>
      </c>
      <c r="N1953" s="58" t="s">
        <v>14714</v>
      </c>
      <c r="O1953" t="s">
        <v>14715</v>
      </c>
      <c r="U1953" s="220" t="s">
        <v>14716</v>
      </c>
    </row>
    <row r="1954" spans="1:21" ht="13.5" hidden="1" outlineLevel="1">
      <c r="A1954" t="s">
        <v>14717</v>
      </c>
      <c r="B1954" t="s">
        <v>14718</v>
      </c>
      <c r="D1954" t="s">
        <v>14719</v>
      </c>
      <c r="E1954" t="s">
        <v>14720</v>
      </c>
      <c r="F1954" t="s">
        <v>14721</v>
      </c>
      <c r="H1954" t="s">
        <v>639</v>
      </c>
      <c r="I1954" s="174" t="s">
        <v>14722</v>
      </c>
      <c r="J1954" t="s">
        <v>14723</v>
      </c>
      <c r="L1954" t="s">
        <v>14724</v>
      </c>
      <c r="M1954" t="s">
        <v>14725</v>
      </c>
      <c r="N1954" s="58" t="s">
        <v>14726</v>
      </c>
      <c r="O1954" t="s">
        <v>14727</v>
      </c>
      <c r="U1954" s="220" t="s">
        <v>14728</v>
      </c>
    </row>
    <row r="1955" spans="1:21" s="93" customFormat="1" collapsed="1">
      <c r="A1955" s="172" t="s">
        <v>14729</v>
      </c>
      <c r="U1955" s="219"/>
    </row>
    <row r="1956" spans="1:21" hidden="1" outlineLevel="1">
      <c r="A1956" s="179" t="s">
        <v>14730</v>
      </c>
      <c r="D1956" t="s">
        <v>14731</v>
      </c>
      <c r="E1956" t="s">
        <v>14606</v>
      </c>
      <c r="F1956" t="s">
        <v>4282</v>
      </c>
      <c r="H1956" t="s">
        <v>449</v>
      </c>
      <c r="I1956" t="s">
        <v>6785</v>
      </c>
      <c r="J1956" t="s">
        <v>14732</v>
      </c>
      <c r="L1956" t="s">
        <v>14733</v>
      </c>
      <c r="M1956" t="s">
        <v>14734</v>
      </c>
      <c r="N1956" s="58" t="s">
        <v>6805</v>
      </c>
      <c r="O1956" t="s">
        <v>14735</v>
      </c>
      <c r="U1956" s="222" t="s">
        <v>16677</v>
      </c>
    </row>
    <row r="1957" spans="1:21" s="63" customFormat="1" ht="15" hidden="1" outlineLevel="1">
      <c r="A1957" s="144" t="s">
        <v>5710</v>
      </c>
      <c r="B1957" s="87"/>
      <c r="C1957" s="87"/>
      <c r="D1957" s="87" t="s">
        <v>5842</v>
      </c>
      <c r="E1957" s="87"/>
      <c r="F1957" s="87" t="s">
        <v>799</v>
      </c>
      <c r="H1957" s="87" t="s">
        <v>655</v>
      </c>
      <c r="I1957" s="87">
        <v>22042</v>
      </c>
      <c r="J1957" s="87"/>
      <c r="K1957" s="87"/>
      <c r="L1957" s="87" t="s">
        <v>6132</v>
      </c>
      <c r="M1957" s="87" t="s">
        <v>6133</v>
      </c>
      <c r="N1957" s="87" t="s">
        <v>6134</v>
      </c>
      <c r="O1957" s="87" t="s">
        <v>6033</v>
      </c>
      <c r="P1957" s="87"/>
      <c r="Q1957" s="87"/>
      <c r="R1957" s="87"/>
      <c r="S1957" s="87"/>
      <c r="T1957" s="87"/>
      <c r="U1957" s="216"/>
    </row>
    <row r="1958" spans="1:21" hidden="1" outlineLevel="1">
      <c r="A1958" t="s">
        <v>14736</v>
      </c>
      <c r="D1958" t="s">
        <v>14737</v>
      </c>
      <c r="E1958" t="s">
        <v>14738</v>
      </c>
      <c r="F1958" t="s">
        <v>14739</v>
      </c>
      <c r="H1958" t="s">
        <v>6016</v>
      </c>
      <c r="I1958">
        <v>48359</v>
      </c>
      <c r="J1958" t="s">
        <v>14740</v>
      </c>
      <c r="L1958" t="s">
        <v>14741</v>
      </c>
      <c r="M1958" t="s">
        <v>14742</v>
      </c>
      <c r="N1958" s="58" t="s">
        <v>14743</v>
      </c>
      <c r="O1958" t="s">
        <v>14744</v>
      </c>
    </row>
    <row r="1959" spans="1:21" hidden="1" outlineLevel="1">
      <c r="A1959" t="s">
        <v>14745</v>
      </c>
      <c r="D1959" t="s">
        <v>14746</v>
      </c>
      <c r="E1959" t="s">
        <v>14747</v>
      </c>
      <c r="F1959" t="s">
        <v>13756</v>
      </c>
      <c r="H1959" t="s">
        <v>4417</v>
      </c>
      <c r="I1959">
        <v>43204</v>
      </c>
      <c r="J1959" t="s">
        <v>14748</v>
      </c>
      <c r="L1959" t="s">
        <v>14749</v>
      </c>
      <c r="M1959" t="s">
        <v>14750</v>
      </c>
      <c r="N1959" s="58" t="s">
        <v>14751</v>
      </c>
      <c r="O1959" t="s">
        <v>14752</v>
      </c>
    </row>
    <row r="1960" spans="1:21" s="63" customFormat="1" ht="15" hidden="1" outlineLevel="1">
      <c r="A1960" s="64" t="s">
        <v>3518</v>
      </c>
      <c r="B1960" s="87"/>
      <c r="C1960" s="87"/>
      <c r="D1960" s="64" t="s">
        <v>4079</v>
      </c>
      <c r="E1960" s="87"/>
      <c r="F1960" s="64" t="s">
        <v>3546</v>
      </c>
      <c r="H1960" s="64" t="s">
        <v>3564</v>
      </c>
      <c r="I1960" s="64">
        <v>20876</v>
      </c>
      <c r="J1960" s="64" t="s">
        <v>4510</v>
      </c>
      <c r="K1960" s="87"/>
      <c r="L1960" s="87"/>
      <c r="M1960" s="87"/>
      <c r="N1960" s="64" t="s">
        <v>4775</v>
      </c>
      <c r="O1960" s="87"/>
      <c r="P1960" s="87"/>
      <c r="Q1960" s="87"/>
      <c r="R1960" s="87"/>
      <c r="S1960" s="87"/>
      <c r="T1960" s="87"/>
      <c r="U1960" s="74" t="s">
        <v>5028</v>
      </c>
    </row>
    <row r="1961" spans="1:21" hidden="1" outlineLevel="1">
      <c r="A1961" t="s">
        <v>14753</v>
      </c>
      <c r="D1961" t="s">
        <v>14754</v>
      </c>
      <c r="F1961" t="s">
        <v>14755</v>
      </c>
      <c r="H1961" t="s">
        <v>6016</v>
      </c>
      <c r="I1961">
        <v>48220</v>
      </c>
      <c r="J1961" t="s">
        <v>14756</v>
      </c>
      <c r="L1961" t="s">
        <v>14757</v>
      </c>
      <c r="M1961" t="s">
        <v>14758</v>
      </c>
      <c r="N1961" s="58" t="s">
        <v>14759</v>
      </c>
      <c r="O1961" t="s">
        <v>14760</v>
      </c>
    </row>
    <row r="1962" spans="1:21" hidden="1" outlineLevel="1">
      <c r="A1962" t="s">
        <v>14761</v>
      </c>
      <c r="D1962" t="s">
        <v>14762</v>
      </c>
      <c r="F1962" t="s">
        <v>14763</v>
      </c>
      <c r="H1962" t="s">
        <v>4417</v>
      </c>
      <c r="I1962">
        <v>43614</v>
      </c>
      <c r="J1962" t="s">
        <v>14764</v>
      </c>
      <c r="L1962" t="s">
        <v>14765</v>
      </c>
      <c r="M1962" t="s">
        <v>14766</v>
      </c>
      <c r="N1962" s="58" t="s">
        <v>14767</v>
      </c>
      <c r="O1962" t="s">
        <v>14768</v>
      </c>
    </row>
    <row r="1963" spans="1:21" s="63" customFormat="1" ht="15" hidden="1" outlineLevel="1">
      <c r="A1963" s="64" t="s">
        <v>808</v>
      </c>
      <c r="B1963" s="87"/>
      <c r="C1963" s="87"/>
      <c r="D1963" s="64" t="s">
        <v>4088</v>
      </c>
      <c r="E1963" s="87"/>
      <c r="F1963" s="64" t="s">
        <v>4339</v>
      </c>
      <c r="H1963" s="64" t="s">
        <v>643</v>
      </c>
      <c r="I1963" s="64">
        <v>8830</v>
      </c>
      <c r="J1963" s="64" t="s">
        <v>811</v>
      </c>
      <c r="K1963" s="87"/>
      <c r="L1963" s="87"/>
      <c r="M1963" s="87"/>
      <c r="N1963" s="64" t="s">
        <v>3710</v>
      </c>
      <c r="O1963" s="87"/>
      <c r="P1963" s="87"/>
      <c r="Q1963" s="87"/>
      <c r="R1963" s="87"/>
      <c r="S1963" s="87"/>
      <c r="T1963" s="87"/>
      <c r="U1963" s="74" t="s">
        <v>5037</v>
      </c>
    </row>
    <row r="1964" spans="1:21" s="63" customFormat="1" ht="15" hidden="1" outlineLevel="1">
      <c r="A1964" s="144" t="s">
        <v>5502</v>
      </c>
      <c r="B1964" s="87"/>
      <c r="C1964" s="87"/>
      <c r="D1964" s="87" t="s">
        <v>7645</v>
      </c>
      <c r="F1964" s="87" t="s">
        <v>7514</v>
      </c>
      <c r="H1964" s="87" t="s">
        <v>818</v>
      </c>
      <c r="I1964" s="87" t="s">
        <v>7553</v>
      </c>
      <c r="J1964" s="87" t="s">
        <v>7154</v>
      </c>
      <c r="K1964" s="87"/>
      <c r="L1964" s="87" t="s">
        <v>7423</v>
      </c>
      <c r="M1964" s="87" t="s">
        <v>7289</v>
      </c>
      <c r="N1964" s="87"/>
      <c r="O1964" s="87"/>
      <c r="P1964" s="87"/>
      <c r="Q1964" s="87"/>
      <c r="R1964" s="87"/>
      <c r="S1964" s="87"/>
      <c r="T1964" s="87"/>
      <c r="U1964" s="146" t="s">
        <v>7859</v>
      </c>
    </row>
    <row r="1965" spans="1:21" s="63" customFormat="1" ht="15" hidden="1" outlineLevel="1">
      <c r="A1965" s="144" t="s">
        <v>14769</v>
      </c>
      <c r="B1965" s="87"/>
      <c r="C1965" s="87"/>
      <c r="D1965" s="144" t="s">
        <v>14770</v>
      </c>
      <c r="E1965" s="63" t="s">
        <v>14771</v>
      </c>
      <c r="F1965" s="144" t="s">
        <v>14772</v>
      </c>
      <c r="H1965" s="144" t="s">
        <v>6016</v>
      </c>
      <c r="I1965" s="87">
        <v>48334</v>
      </c>
      <c r="J1965" s="144" t="s">
        <v>14773</v>
      </c>
      <c r="K1965" s="87"/>
      <c r="L1965" s="144" t="s">
        <v>14774</v>
      </c>
      <c r="M1965" s="144" t="s">
        <v>14775</v>
      </c>
      <c r="N1965" s="162" t="s">
        <v>14776</v>
      </c>
      <c r="O1965" s="144" t="s">
        <v>14777</v>
      </c>
      <c r="P1965" s="87"/>
      <c r="Q1965" s="87"/>
      <c r="R1965" s="87"/>
      <c r="S1965" s="87"/>
      <c r="T1965" s="87"/>
      <c r="U1965" s="146"/>
    </row>
    <row r="1966" spans="1:21" s="63" customFormat="1" ht="15" hidden="1" outlineLevel="1">
      <c r="A1966" s="144" t="s">
        <v>3512</v>
      </c>
      <c r="B1966" s="87"/>
      <c r="C1966" s="87"/>
      <c r="D1966" s="87" t="s">
        <v>7649</v>
      </c>
      <c r="F1966" s="87" t="s">
        <v>7650</v>
      </c>
      <c r="H1966" s="87" t="s">
        <v>818</v>
      </c>
      <c r="I1966" s="87" t="s">
        <v>7563</v>
      </c>
      <c r="J1966" s="87" t="s">
        <v>7156</v>
      </c>
      <c r="K1966" s="87"/>
      <c r="L1966" s="87" t="s">
        <v>7291</v>
      </c>
      <c r="M1966" s="87" t="s">
        <v>7291</v>
      </c>
      <c r="N1966" s="87"/>
      <c r="O1966" s="87"/>
      <c r="P1966" s="87"/>
      <c r="Q1966" s="87"/>
      <c r="R1966" s="87"/>
      <c r="S1966" s="87"/>
      <c r="T1966" s="87"/>
      <c r="U1966" s="147" t="s">
        <v>15</v>
      </c>
    </row>
    <row r="1967" spans="1:21" ht="15" hidden="1" outlineLevel="1">
      <c r="A1967" s="144" t="s">
        <v>14778</v>
      </c>
      <c r="D1967" s="87" t="s">
        <v>14779</v>
      </c>
      <c r="E1967" t="s">
        <v>14780</v>
      </c>
      <c r="F1967" s="87" t="s">
        <v>14781</v>
      </c>
      <c r="H1967" s="87" t="s">
        <v>831</v>
      </c>
      <c r="I1967" s="87">
        <v>60523</v>
      </c>
      <c r="J1967" s="87" t="s">
        <v>14782</v>
      </c>
      <c r="L1967" s="87" t="s">
        <v>14783</v>
      </c>
      <c r="M1967" s="87" t="s">
        <v>14784</v>
      </c>
      <c r="N1967" s="162" t="s">
        <v>14785</v>
      </c>
      <c r="O1967" s="87" t="s">
        <v>14786</v>
      </c>
    </row>
    <row r="1968" spans="1:21" s="64" customFormat="1" hidden="1" outlineLevel="1">
      <c r="A1968" s="64" t="s">
        <v>11752</v>
      </c>
      <c r="D1968" s="64" t="s">
        <v>11753</v>
      </c>
      <c r="F1968" s="64" t="s">
        <v>9667</v>
      </c>
      <c r="G1968" s="64" t="s">
        <v>9589</v>
      </c>
      <c r="H1968" s="64" t="s">
        <v>3564</v>
      </c>
      <c r="I1968" s="64">
        <v>20770</v>
      </c>
      <c r="J1968" s="64" t="s">
        <v>11754</v>
      </c>
      <c r="L1968" s="64">
        <v>3019829700</v>
      </c>
      <c r="M1968" s="64">
        <v>3019820500</v>
      </c>
      <c r="N1968" s="64" t="s">
        <v>11755</v>
      </c>
      <c r="O1968" s="64" t="s">
        <v>11756</v>
      </c>
      <c r="U1968" s="74" t="s">
        <v>11757</v>
      </c>
    </row>
    <row r="1969" spans="1:21" ht="15" hidden="1" outlineLevel="1">
      <c r="A1969" s="144" t="s">
        <v>14787</v>
      </c>
      <c r="D1969" s="87" t="s">
        <v>14788</v>
      </c>
      <c r="E1969" t="s">
        <v>14662</v>
      </c>
      <c r="F1969" s="87" t="s">
        <v>14789</v>
      </c>
      <c r="H1969" s="87" t="s">
        <v>6016</v>
      </c>
      <c r="I1969" s="87">
        <v>48038</v>
      </c>
      <c r="J1969" s="87" t="s">
        <v>14790</v>
      </c>
      <c r="L1969" s="87" t="s">
        <v>14791</v>
      </c>
      <c r="M1969" s="87" t="s">
        <v>14792</v>
      </c>
      <c r="N1969" s="162" t="s">
        <v>14793</v>
      </c>
      <c r="O1969" s="87" t="s">
        <v>14794</v>
      </c>
    </row>
    <row r="1970" spans="1:21" ht="15" hidden="1" outlineLevel="1">
      <c r="A1970" s="144" t="s">
        <v>14795</v>
      </c>
      <c r="D1970" s="87" t="s">
        <v>14796</v>
      </c>
      <c r="F1970" s="87" t="s">
        <v>14797</v>
      </c>
      <c r="H1970" s="87" t="s">
        <v>6016</v>
      </c>
      <c r="I1970" s="87">
        <v>48033</v>
      </c>
      <c r="J1970" s="87" t="s">
        <v>14798</v>
      </c>
      <c r="L1970" s="87" t="s">
        <v>14799</v>
      </c>
      <c r="M1970" s="87" t="s">
        <v>14800</v>
      </c>
      <c r="N1970" s="162" t="s">
        <v>14801</v>
      </c>
      <c r="O1970" s="87" t="s">
        <v>14802</v>
      </c>
    </row>
    <row r="1971" spans="1:21" s="64" customFormat="1" hidden="1" outlineLevel="1">
      <c r="A1971" s="64" t="s">
        <v>12602</v>
      </c>
      <c r="D1971" s="64" t="s">
        <v>12603</v>
      </c>
      <c r="F1971" s="64" t="s">
        <v>9532</v>
      </c>
      <c r="G1971" s="64" t="s">
        <v>9602</v>
      </c>
      <c r="H1971" s="64" t="s">
        <v>4297</v>
      </c>
      <c r="I1971" s="64">
        <v>17815</v>
      </c>
      <c r="J1971" s="64" t="s">
        <v>12604</v>
      </c>
      <c r="L1971" s="64">
        <v>8775648552</v>
      </c>
      <c r="M1971" s="64">
        <v>8775648552</v>
      </c>
      <c r="N1971" s="64" t="s">
        <v>12605</v>
      </c>
      <c r="O1971" s="64" t="s">
        <v>12606</v>
      </c>
      <c r="U1971" s="74" t="s">
        <v>12607</v>
      </c>
    </row>
    <row r="1972" spans="1:21" ht="15" hidden="1" outlineLevel="1">
      <c r="A1972" s="144" t="s">
        <v>14803</v>
      </c>
      <c r="D1972" s="87" t="s">
        <v>14804</v>
      </c>
      <c r="F1972" s="87" t="s">
        <v>14805</v>
      </c>
      <c r="H1972" s="87" t="s">
        <v>6016</v>
      </c>
      <c r="I1972" s="87">
        <v>4809</v>
      </c>
      <c r="J1972" s="87" t="s">
        <v>14806</v>
      </c>
      <c r="L1972" s="87" t="s">
        <v>14807</v>
      </c>
      <c r="M1972" s="87" t="s">
        <v>14808</v>
      </c>
      <c r="N1972" s="162" t="s">
        <v>14809</v>
      </c>
      <c r="O1972" s="87" t="s">
        <v>14810</v>
      </c>
    </row>
    <row r="1973" spans="1:21" s="63" customFormat="1" ht="15" hidden="1" outlineLevel="1">
      <c r="A1973" s="64" t="s">
        <v>3923</v>
      </c>
      <c r="B1973" s="87"/>
      <c r="C1973" s="87"/>
      <c r="D1973" s="64" t="s">
        <v>4189</v>
      </c>
      <c r="E1973" s="87"/>
      <c r="F1973" s="64" t="s">
        <v>4401</v>
      </c>
      <c r="H1973" s="64" t="s">
        <v>655</v>
      </c>
      <c r="I1973" s="64">
        <v>23462</v>
      </c>
      <c r="J1973" s="64" t="s">
        <v>4619</v>
      </c>
      <c r="K1973" s="87"/>
      <c r="L1973" s="87"/>
      <c r="M1973" s="87"/>
      <c r="N1973" s="64" t="s">
        <v>4881</v>
      </c>
      <c r="O1973" s="87"/>
      <c r="P1973" s="87"/>
      <c r="Q1973" s="87"/>
      <c r="R1973" s="87"/>
      <c r="S1973" s="87"/>
      <c r="T1973" s="87"/>
      <c r="U1973" s="74" t="s">
        <v>5111</v>
      </c>
    </row>
    <row r="1974" spans="1:21" ht="15" hidden="1" outlineLevel="1">
      <c r="A1974" s="144" t="s">
        <v>14811</v>
      </c>
      <c r="D1974" s="87" t="s">
        <v>14812</v>
      </c>
      <c r="E1974" t="s">
        <v>14813</v>
      </c>
      <c r="F1974" s="87" t="s">
        <v>14814</v>
      </c>
      <c r="H1974" s="87" t="s">
        <v>6016</v>
      </c>
      <c r="I1974" s="87">
        <v>48085</v>
      </c>
      <c r="J1974" s="87" t="s">
        <v>14815</v>
      </c>
      <c r="L1974" s="87" t="s">
        <v>14816</v>
      </c>
      <c r="M1974" s="87" t="s">
        <v>14817</v>
      </c>
      <c r="N1974" s="162" t="s">
        <v>14818</v>
      </c>
      <c r="O1974" s="87" t="s">
        <v>14819</v>
      </c>
    </row>
    <row r="1975" spans="1:21" s="64" customFormat="1" hidden="1" outlineLevel="1">
      <c r="A1975" s="64" t="s">
        <v>13050</v>
      </c>
      <c r="D1975" s="64" t="s">
        <v>3537</v>
      </c>
      <c r="F1975" s="64" t="s">
        <v>13051</v>
      </c>
      <c r="G1975" s="64" t="s">
        <v>9602</v>
      </c>
      <c r="H1975" s="64" t="s">
        <v>449</v>
      </c>
      <c r="I1975" s="64">
        <v>92688</v>
      </c>
      <c r="J1975" s="64" t="s">
        <v>3604</v>
      </c>
      <c r="L1975" s="64">
        <v>9496825298</v>
      </c>
      <c r="N1975" s="64" t="s">
        <v>5568</v>
      </c>
      <c r="O1975" s="64" t="s">
        <v>13052</v>
      </c>
      <c r="U1975" s="74" t="s">
        <v>13053</v>
      </c>
    </row>
    <row r="1976" spans="1:21" ht="15" hidden="1" outlineLevel="1">
      <c r="A1976" s="144" t="s">
        <v>14820</v>
      </c>
      <c r="D1976" s="87" t="s">
        <v>14821</v>
      </c>
      <c r="E1976" t="s">
        <v>14822</v>
      </c>
      <c r="F1976" s="87" t="s">
        <v>14797</v>
      </c>
      <c r="H1976" s="87" t="s">
        <v>6016</v>
      </c>
      <c r="I1976" s="87">
        <v>48034</v>
      </c>
      <c r="J1976" s="87" t="s">
        <v>14823</v>
      </c>
      <c r="L1976" t="s">
        <v>14824</v>
      </c>
      <c r="M1976" s="87" t="s">
        <v>14825</v>
      </c>
      <c r="N1976" s="162" t="s">
        <v>14826</v>
      </c>
      <c r="O1976" s="87" t="s">
        <v>14827</v>
      </c>
    </row>
    <row r="1977" spans="1:21" s="63" customFormat="1" ht="15" hidden="1" outlineLevel="1">
      <c r="A1977" s="64" t="s">
        <v>3982</v>
      </c>
      <c r="B1977" s="87"/>
      <c r="C1977" s="87"/>
      <c r="D1977" s="64" t="s">
        <v>4250</v>
      </c>
      <c r="E1977" s="87"/>
      <c r="F1977" s="64" t="s">
        <v>4429</v>
      </c>
      <c r="H1977" s="64" t="s">
        <v>836</v>
      </c>
      <c r="I1977" s="64">
        <v>34243</v>
      </c>
      <c r="J1977" s="64" t="s">
        <v>4679</v>
      </c>
      <c r="K1977" s="87"/>
      <c r="L1977" s="87"/>
      <c r="M1977" s="87"/>
      <c r="N1977" s="64" t="s">
        <v>4940</v>
      </c>
      <c r="O1977" s="87"/>
      <c r="P1977" s="87"/>
      <c r="Q1977" s="87"/>
      <c r="R1977" s="87"/>
      <c r="S1977" s="87"/>
      <c r="T1977" s="87"/>
      <c r="U1977" s="74" t="s">
        <v>5030</v>
      </c>
    </row>
    <row r="1978" spans="1:21" s="139" customFormat="1" ht="15" hidden="1" customHeight="1" outlineLevel="1">
      <c r="A1978" s="137" t="s">
        <v>5235</v>
      </c>
      <c r="B1978" s="137"/>
      <c r="C1978" s="138"/>
      <c r="D1978" s="137" t="s">
        <v>5321</v>
      </c>
      <c r="F1978" s="137" t="s">
        <v>5245</v>
      </c>
      <c r="H1978" s="140" t="s">
        <v>1547</v>
      </c>
      <c r="I1978" s="140">
        <v>80293</v>
      </c>
      <c r="J1978" s="138"/>
      <c r="K1978" s="138"/>
      <c r="L1978" s="140" t="s">
        <v>5478</v>
      </c>
      <c r="M1978" s="140" t="s">
        <v>5479</v>
      </c>
      <c r="N1978" s="137" t="s">
        <v>5480</v>
      </c>
      <c r="O1978" s="138"/>
      <c r="P1978" s="138"/>
      <c r="Q1978" s="138"/>
      <c r="R1978" s="138"/>
      <c r="S1978" s="138"/>
      <c r="T1978" s="138"/>
      <c r="U1978" s="215"/>
    </row>
    <row r="1979" spans="1:21" s="64" customFormat="1" hidden="1" outlineLevel="1">
      <c r="A1979" s="64" t="s">
        <v>13788</v>
      </c>
      <c r="D1979" s="64" t="s">
        <v>13789</v>
      </c>
      <c r="F1979" s="64" t="s">
        <v>13790</v>
      </c>
      <c r="G1979" s="64" t="s">
        <v>9602</v>
      </c>
      <c r="H1979" s="64" t="s">
        <v>655</v>
      </c>
      <c r="I1979" s="64">
        <v>23059</v>
      </c>
      <c r="J1979" s="64" t="s">
        <v>13791</v>
      </c>
      <c r="L1979" s="64">
        <v>8042888270</v>
      </c>
      <c r="M1979" s="64">
        <v>8042888274</v>
      </c>
      <c r="N1979" s="64" t="s">
        <v>13792</v>
      </c>
      <c r="O1979" s="64" t="s">
        <v>13793</v>
      </c>
      <c r="U1979" s="74" t="s">
        <v>10093</v>
      </c>
    </row>
    <row r="1980" spans="1:21" ht="15" hidden="1" outlineLevel="1">
      <c r="A1980" t="s">
        <v>14828</v>
      </c>
      <c r="D1980" t="s">
        <v>14829</v>
      </c>
      <c r="F1980" t="s">
        <v>4279</v>
      </c>
      <c r="H1980" t="s">
        <v>644</v>
      </c>
      <c r="I1980">
        <v>75214</v>
      </c>
      <c r="J1980" s="138" t="s">
        <v>14830</v>
      </c>
      <c r="L1980" t="s">
        <v>14831</v>
      </c>
      <c r="M1980" t="s">
        <v>14832</v>
      </c>
      <c r="N1980" s="58" t="s">
        <v>14833</v>
      </c>
      <c r="O1980" s="138" t="s">
        <v>14834</v>
      </c>
    </row>
    <row r="1981" spans="1:21" s="93" customFormat="1" collapsed="1">
      <c r="A1981" s="172" t="s">
        <v>14835</v>
      </c>
      <c r="U1981" s="219"/>
    </row>
    <row r="1982" spans="1:21" hidden="1" outlineLevel="1">
      <c r="A1982" s="64" t="s">
        <v>14836</v>
      </c>
      <c r="D1982" s="64" t="s">
        <v>14871</v>
      </c>
      <c r="F1982" s="64" t="s">
        <v>14903</v>
      </c>
      <c r="H1982" s="64" t="s">
        <v>1066</v>
      </c>
      <c r="I1982" s="64">
        <v>55374</v>
      </c>
      <c r="J1982" s="64" t="s">
        <v>14917</v>
      </c>
      <c r="L1982" s="64" t="s">
        <v>14944</v>
      </c>
      <c r="M1982" s="64"/>
      <c r="N1982" s="64" t="s">
        <v>14945</v>
      </c>
      <c r="O1982" s="64"/>
    </row>
    <row r="1983" spans="1:21" hidden="1" outlineLevel="1">
      <c r="A1983" s="64" t="s">
        <v>14837</v>
      </c>
      <c r="D1983" s="64" t="s">
        <v>14872</v>
      </c>
      <c r="F1983" s="64" t="s">
        <v>14904</v>
      </c>
      <c r="H1983" s="64" t="s">
        <v>639</v>
      </c>
      <c r="I1983" s="64">
        <v>1702</v>
      </c>
      <c r="J1983" s="64" t="s">
        <v>9703</v>
      </c>
      <c r="L1983" s="64" t="s">
        <v>14332</v>
      </c>
      <c r="M1983" s="64" t="s">
        <v>14946</v>
      </c>
      <c r="N1983" s="64" t="s">
        <v>14947</v>
      </c>
      <c r="O1983" s="64" t="s">
        <v>14948</v>
      </c>
    </row>
    <row r="1984" spans="1:21" hidden="1" outlineLevel="1">
      <c r="A1984" s="64" t="s">
        <v>14838</v>
      </c>
      <c r="D1984" s="64" t="s">
        <v>14873</v>
      </c>
      <c r="F1984" s="64" t="s">
        <v>13643</v>
      </c>
      <c r="H1984" s="64" t="s">
        <v>1066</v>
      </c>
      <c r="I1984" s="64">
        <v>55435</v>
      </c>
      <c r="J1984" s="64" t="s">
        <v>14918</v>
      </c>
      <c r="L1984" s="64" t="s">
        <v>14949</v>
      </c>
      <c r="M1984" s="64" t="s">
        <v>14950</v>
      </c>
      <c r="N1984" s="64" t="s">
        <v>14951</v>
      </c>
      <c r="O1984" s="64" t="s">
        <v>14952</v>
      </c>
    </row>
    <row r="1985" spans="1:15" hidden="1" outlineLevel="1">
      <c r="A1985" s="64" t="s">
        <v>14839</v>
      </c>
      <c r="D1985" s="64" t="s">
        <v>14874</v>
      </c>
      <c r="F1985" s="64" t="s">
        <v>5975</v>
      </c>
      <c r="H1985" s="64" t="s">
        <v>3564</v>
      </c>
      <c r="I1985" s="64">
        <v>20878</v>
      </c>
      <c r="J1985" s="64" t="s">
        <v>4462</v>
      </c>
      <c r="L1985" s="64" t="s">
        <v>8439</v>
      </c>
      <c r="M1985" s="64" t="s">
        <v>8538</v>
      </c>
      <c r="N1985" s="64" t="s">
        <v>6146</v>
      </c>
      <c r="O1985" s="64" t="s">
        <v>14953</v>
      </c>
    </row>
    <row r="1986" spans="1:15" hidden="1" outlineLevel="1">
      <c r="A1986" s="64" t="s">
        <v>14840</v>
      </c>
      <c r="D1986" s="64" t="s">
        <v>14875</v>
      </c>
      <c r="F1986" s="64" t="s">
        <v>14905</v>
      </c>
      <c r="H1986" s="64" t="s">
        <v>1066</v>
      </c>
      <c r="I1986" s="64">
        <v>55305</v>
      </c>
      <c r="J1986" s="64" t="s">
        <v>14919</v>
      </c>
      <c r="L1986" s="64" t="s">
        <v>14954</v>
      </c>
      <c r="M1986" s="64"/>
      <c r="N1986" s="64" t="s">
        <v>14955</v>
      </c>
      <c r="O1986" s="64" t="s">
        <v>14956</v>
      </c>
    </row>
    <row r="1987" spans="1:15" hidden="1" outlineLevel="1">
      <c r="A1987" s="64" t="s">
        <v>14841</v>
      </c>
      <c r="D1987" s="64" t="s">
        <v>4049</v>
      </c>
      <c r="F1987" s="64" t="s">
        <v>4310</v>
      </c>
      <c r="H1987" s="64" t="s">
        <v>1066</v>
      </c>
      <c r="I1987" s="64">
        <v>55428</v>
      </c>
      <c r="J1987" s="64" t="s">
        <v>4480</v>
      </c>
      <c r="L1987" s="64" t="s">
        <v>9540</v>
      </c>
      <c r="M1987" s="64" t="s">
        <v>14957</v>
      </c>
      <c r="N1987" s="64" t="s">
        <v>14958</v>
      </c>
      <c r="O1987" s="64" t="s">
        <v>14959</v>
      </c>
    </row>
    <row r="1988" spans="1:15" hidden="1" outlineLevel="1">
      <c r="A1988" s="64" t="s">
        <v>14842</v>
      </c>
      <c r="D1988" s="64" t="s">
        <v>14876</v>
      </c>
      <c r="F1988" s="64" t="s">
        <v>14906</v>
      </c>
      <c r="H1988" s="64" t="s">
        <v>1066</v>
      </c>
      <c r="I1988" s="64">
        <v>55317</v>
      </c>
      <c r="J1988" s="64" t="s">
        <v>14920</v>
      </c>
      <c r="L1988" s="64" t="s">
        <v>14960</v>
      </c>
      <c r="M1988" s="64"/>
      <c r="N1988" s="64" t="s">
        <v>14961</v>
      </c>
      <c r="O1988" s="64" t="s">
        <v>14962</v>
      </c>
    </row>
    <row r="1989" spans="1:15" hidden="1" outlineLevel="1">
      <c r="A1989" s="64" t="s">
        <v>14843</v>
      </c>
      <c r="D1989" s="64" t="s">
        <v>14877</v>
      </c>
      <c r="F1989" s="64" t="s">
        <v>9028</v>
      </c>
      <c r="H1989" s="64" t="s">
        <v>1066</v>
      </c>
      <c r="I1989" s="64">
        <v>55122</v>
      </c>
      <c r="J1989" s="64" t="s">
        <v>14921</v>
      </c>
      <c r="L1989" s="64" t="s">
        <v>14963</v>
      </c>
      <c r="M1989" s="64" t="s">
        <v>14964</v>
      </c>
      <c r="N1989" s="64" t="s">
        <v>14965</v>
      </c>
      <c r="O1989" s="64"/>
    </row>
    <row r="1990" spans="1:15" hidden="1" outlineLevel="1">
      <c r="A1990" s="64" t="s">
        <v>14844</v>
      </c>
      <c r="D1990" s="64" t="s">
        <v>14878</v>
      </c>
      <c r="F1990" s="64" t="s">
        <v>14907</v>
      </c>
      <c r="H1990" s="64" t="s">
        <v>1066</v>
      </c>
      <c r="I1990" s="64">
        <v>55112</v>
      </c>
      <c r="J1990" s="64" t="s">
        <v>14922</v>
      </c>
      <c r="L1990" s="64" t="s">
        <v>14966</v>
      </c>
      <c r="M1990" s="64" t="s">
        <v>14967</v>
      </c>
      <c r="N1990" s="64" t="s">
        <v>14968</v>
      </c>
      <c r="O1990" s="64" t="s">
        <v>14969</v>
      </c>
    </row>
    <row r="1991" spans="1:15" hidden="1" outlineLevel="1">
      <c r="A1991" s="64" t="s">
        <v>14845</v>
      </c>
      <c r="D1991" s="64" t="s">
        <v>14879</v>
      </c>
      <c r="F1991" s="64" t="s">
        <v>13643</v>
      </c>
      <c r="H1991" s="64" t="s">
        <v>1066</v>
      </c>
      <c r="I1991" s="64">
        <v>55408</v>
      </c>
      <c r="J1991" s="64" t="s">
        <v>14923</v>
      </c>
      <c r="L1991" s="64" t="s">
        <v>14970</v>
      </c>
      <c r="M1991" s="64" t="s">
        <v>14971</v>
      </c>
      <c r="N1991" s="64" t="s">
        <v>14972</v>
      </c>
      <c r="O1991" s="64" t="s">
        <v>14973</v>
      </c>
    </row>
    <row r="1992" spans="1:15" hidden="1" outlineLevel="1">
      <c r="A1992" s="64" t="s">
        <v>14846</v>
      </c>
      <c r="D1992" s="64" t="s">
        <v>14880</v>
      </c>
      <c r="F1992" s="64" t="s">
        <v>3708</v>
      </c>
      <c r="H1992" s="64" t="s">
        <v>643</v>
      </c>
      <c r="I1992" s="64">
        <v>8863</v>
      </c>
      <c r="J1992" s="64" t="s">
        <v>6600</v>
      </c>
      <c r="L1992" s="64" t="s">
        <v>5370</v>
      </c>
      <c r="M1992" s="64" t="s">
        <v>5371</v>
      </c>
      <c r="N1992" s="64" t="s">
        <v>3710</v>
      </c>
      <c r="O1992" s="64" t="s">
        <v>9053</v>
      </c>
    </row>
    <row r="1993" spans="1:15" hidden="1" outlineLevel="1">
      <c r="A1993" s="64" t="s">
        <v>14847</v>
      </c>
      <c r="D1993" s="64" t="s">
        <v>14881</v>
      </c>
      <c r="F1993" s="64" t="s">
        <v>13643</v>
      </c>
      <c r="H1993" s="64" t="s">
        <v>1066</v>
      </c>
      <c r="I1993" s="64">
        <v>55401</v>
      </c>
      <c r="J1993" s="64" t="s">
        <v>14924</v>
      </c>
      <c r="L1993" s="64" t="s">
        <v>14974</v>
      </c>
      <c r="M1993" s="64" t="s">
        <v>14975</v>
      </c>
      <c r="N1993" s="64" t="s">
        <v>14976</v>
      </c>
      <c r="O1993" s="64" t="s">
        <v>14977</v>
      </c>
    </row>
    <row r="1994" spans="1:15" hidden="1" outlineLevel="1">
      <c r="A1994" s="64" t="s">
        <v>14848</v>
      </c>
      <c r="D1994" s="64" t="s">
        <v>14882</v>
      </c>
      <c r="F1994" s="64" t="s">
        <v>14908</v>
      </c>
      <c r="H1994" s="64" t="s">
        <v>7743</v>
      </c>
      <c r="I1994" s="64">
        <v>63162</v>
      </c>
      <c r="J1994" s="64" t="s">
        <v>14925</v>
      </c>
      <c r="L1994" s="64" t="s">
        <v>14978</v>
      </c>
      <c r="M1994" s="64" t="s">
        <v>14979</v>
      </c>
      <c r="N1994" s="64" t="s">
        <v>14980</v>
      </c>
      <c r="O1994" s="64"/>
    </row>
    <row r="1995" spans="1:15" hidden="1" outlineLevel="1">
      <c r="A1995" s="64" t="s">
        <v>14849</v>
      </c>
      <c r="D1995" s="64" t="s">
        <v>14883</v>
      </c>
      <c r="F1995" s="64" t="s">
        <v>14909</v>
      </c>
      <c r="H1995" s="64" t="s">
        <v>1066</v>
      </c>
      <c r="I1995" s="64">
        <v>55449</v>
      </c>
      <c r="J1995" s="64" t="s">
        <v>14926</v>
      </c>
      <c r="L1995" s="64" t="s">
        <v>9046</v>
      </c>
      <c r="M1995" s="64"/>
      <c r="N1995" s="64" t="s">
        <v>9064</v>
      </c>
      <c r="O1995" s="64" t="s">
        <v>9054</v>
      </c>
    </row>
    <row r="1996" spans="1:15" hidden="1" outlineLevel="1">
      <c r="A1996" s="64" t="s">
        <v>14850</v>
      </c>
      <c r="D1996" s="64" t="s">
        <v>14884</v>
      </c>
      <c r="F1996" s="64" t="s">
        <v>14910</v>
      </c>
      <c r="H1996" s="64" t="s">
        <v>1066</v>
      </c>
      <c r="I1996" s="64">
        <v>55109</v>
      </c>
      <c r="J1996" s="64" t="s">
        <v>14927</v>
      </c>
      <c r="L1996" s="64" t="s">
        <v>14981</v>
      </c>
      <c r="M1996" s="64" t="s">
        <v>14982</v>
      </c>
      <c r="N1996" s="64" t="s">
        <v>14983</v>
      </c>
      <c r="O1996" s="64" t="s">
        <v>14984</v>
      </c>
    </row>
    <row r="1997" spans="1:15" hidden="1" outlineLevel="1">
      <c r="A1997" s="64" t="s">
        <v>14851</v>
      </c>
      <c r="D1997" s="64" t="s">
        <v>14885</v>
      </c>
      <c r="F1997" s="64" t="s">
        <v>9028</v>
      </c>
      <c r="H1997" s="64" t="s">
        <v>1066</v>
      </c>
      <c r="I1997" s="64">
        <v>55121</v>
      </c>
      <c r="J1997" s="64" t="s">
        <v>14928</v>
      </c>
      <c r="L1997" s="64" t="s">
        <v>3622</v>
      </c>
      <c r="M1997" s="64" t="s">
        <v>3658</v>
      </c>
      <c r="N1997" s="64" t="s">
        <v>14985</v>
      </c>
      <c r="O1997" s="64" t="s">
        <v>3660</v>
      </c>
    </row>
    <row r="1998" spans="1:15" hidden="1" outlineLevel="1">
      <c r="A1998" s="64" t="s">
        <v>14852</v>
      </c>
      <c r="D1998" s="64" t="s">
        <v>14886</v>
      </c>
      <c r="F1998" s="64" t="s">
        <v>14911</v>
      </c>
      <c r="H1998" s="64" t="s">
        <v>1066</v>
      </c>
      <c r="I1998" s="64">
        <v>55113</v>
      </c>
      <c r="J1998" s="64" t="s">
        <v>14929</v>
      </c>
      <c r="L1998" s="64" t="s">
        <v>14986</v>
      </c>
      <c r="M1998" s="64"/>
      <c r="N1998" s="64" t="s">
        <v>14987</v>
      </c>
      <c r="O1998" s="64" t="s">
        <v>14988</v>
      </c>
    </row>
    <row r="1999" spans="1:15" hidden="1" outlineLevel="1">
      <c r="A1999" s="64" t="s">
        <v>14853</v>
      </c>
      <c r="D1999" s="64" t="s">
        <v>14887</v>
      </c>
      <c r="F1999" s="64" t="s">
        <v>13643</v>
      </c>
      <c r="H1999" s="64" t="s">
        <v>1066</v>
      </c>
      <c r="I1999" s="64">
        <v>55408</v>
      </c>
      <c r="J1999" s="64" t="s">
        <v>14930</v>
      </c>
      <c r="L1999" s="64" t="s">
        <v>14989</v>
      </c>
      <c r="M1999" s="64" t="s">
        <v>14990</v>
      </c>
      <c r="N1999" s="64" t="s">
        <v>14991</v>
      </c>
      <c r="O1999" s="64" t="s">
        <v>14992</v>
      </c>
    </row>
    <row r="2000" spans="1:15" hidden="1" outlineLevel="1">
      <c r="A2000" s="64" t="s">
        <v>14854</v>
      </c>
      <c r="D2000" s="64" t="s">
        <v>14888</v>
      </c>
      <c r="F2000" s="64" t="s">
        <v>14912</v>
      </c>
      <c r="H2000" s="64" t="s">
        <v>1066</v>
      </c>
      <c r="I2000" s="64">
        <v>55431</v>
      </c>
      <c r="J2000" s="64" t="s">
        <v>14931</v>
      </c>
      <c r="L2000" s="64" t="s">
        <v>14993</v>
      </c>
      <c r="M2000" s="64" t="s">
        <v>14994</v>
      </c>
      <c r="N2000" s="64" t="s">
        <v>14995</v>
      </c>
      <c r="O2000" s="64" t="s">
        <v>14996</v>
      </c>
    </row>
    <row r="2001" spans="1:15" hidden="1" outlineLevel="1">
      <c r="A2001" s="64" t="s">
        <v>14855</v>
      </c>
      <c r="D2001" s="64" t="s">
        <v>14889</v>
      </c>
      <c r="F2001" s="64" t="s">
        <v>14913</v>
      </c>
      <c r="H2001" s="64" t="s">
        <v>1066</v>
      </c>
      <c r="I2001" s="64">
        <v>55103</v>
      </c>
      <c r="J2001" s="64" t="s">
        <v>14932</v>
      </c>
      <c r="L2001" s="64" t="s">
        <v>14997</v>
      </c>
      <c r="M2001" s="64" t="s">
        <v>14998</v>
      </c>
      <c r="N2001" s="64" t="s">
        <v>14999</v>
      </c>
      <c r="O2001" s="64" t="s">
        <v>15000</v>
      </c>
    </row>
    <row r="2002" spans="1:15" hidden="1" outlineLevel="1">
      <c r="A2002" s="64" t="s">
        <v>14856</v>
      </c>
      <c r="D2002" s="64" t="s">
        <v>14890</v>
      </c>
      <c r="F2002" s="64" t="s">
        <v>4310</v>
      </c>
      <c r="H2002" s="64" t="s">
        <v>1066</v>
      </c>
      <c r="I2002" s="64">
        <v>55443</v>
      </c>
      <c r="J2002" s="64" t="s">
        <v>14933</v>
      </c>
      <c r="L2002" s="64" t="s">
        <v>15001</v>
      </c>
      <c r="M2002" s="64" t="s">
        <v>15002</v>
      </c>
      <c r="N2002" s="64" t="s">
        <v>15003</v>
      </c>
      <c r="O2002" s="64" t="s">
        <v>15004</v>
      </c>
    </row>
    <row r="2003" spans="1:15" hidden="1" outlineLevel="1">
      <c r="A2003" s="64" t="s">
        <v>14857</v>
      </c>
      <c r="D2003" s="64" t="s">
        <v>14891</v>
      </c>
      <c r="F2003" s="64" t="s">
        <v>13643</v>
      </c>
      <c r="H2003" s="64" t="s">
        <v>1066</v>
      </c>
      <c r="I2003" s="64">
        <v>55408</v>
      </c>
      <c r="J2003" s="64" t="s">
        <v>14934</v>
      </c>
      <c r="L2003" s="64" t="s">
        <v>15005</v>
      </c>
      <c r="M2003" s="64" t="s">
        <v>15006</v>
      </c>
      <c r="N2003" s="64" t="s">
        <v>15007</v>
      </c>
      <c r="O2003" s="64" t="s">
        <v>15008</v>
      </c>
    </row>
    <row r="2004" spans="1:15" hidden="1" outlineLevel="1">
      <c r="A2004" s="64" t="s">
        <v>14858</v>
      </c>
      <c r="D2004" s="64" t="s">
        <v>823</v>
      </c>
      <c r="F2004" s="64" t="s">
        <v>824</v>
      </c>
      <c r="H2004" s="64" t="s">
        <v>449</v>
      </c>
      <c r="I2004" s="64">
        <v>92688</v>
      </c>
      <c r="J2004" s="64" t="s">
        <v>3604</v>
      </c>
      <c r="L2004" s="64" t="s">
        <v>3629</v>
      </c>
      <c r="M2004" s="64"/>
      <c r="N2004" s="64" t="s">
        <v>9562</v>
      </c>
      <c r="O2004" s="64" t="s">
        <v>829</v>
      </c>
    </row>
    <row r="2005" spans="1:15" hidden="1" outlineLevel="1">
      <c r="A2005" s="64" t="s">
        <v>14859</v>
      </c>
      <c r="D2005" s="64" t="s">
        <v>14892</v>
      </c>
      <c r="F2005" s="64" t="s">
        <v>13153</v>
      </c>
      <c r="H2005" s="64" t="s">
        <v>6016</v>
      </c>
      <c r="I2005" s="64">
        <v>48226</v>
      </c>
      <c r="J2005" s="64" t="s">
        <v>14935</v>
      </c>
      <c r="L2005" s="64" t="s">
        <v>15009</v>
      </c>
      <c r="M2005" s="64" t="s">
        <v>15010</v>
      </c>
      <c r="N2005" s="64" t="s">
        <v>6392</v>
      </c>
      <c r="O2005" s="64" t="s">
        <v>15011</v>
      </c>
    </row>
    <row r="2006" spans="1:15" hidden="1" outlineLevel="1">
      <c r="A2006" s="64" t="s">
        <v>14860</v>
      </c>
      <c r="D2006" s="64" t="s">
        <v>14893</v>
      </c>
      <c r="F2006" s="64" t="s">
        <v>4422</v>
      </c>
      <c r="H2006" s="64" t="s">
        <v>643</v>
      </c>
      <c r="I2006" s="64">
        <v>7728</v>
      </c>
      <c r="J2006" s="64" t="s">
        <v>4655</v>
      </c>
      <c r="L2006" s="64" t="s">
        <v>5543</v>
      </c>
      <c r="M2006" s="64" t="s">
        <v>9429</v>
      </c>
      <c r="N2006" s="64" t="s">
        <v>15012</v>
      </c>
      <c r="O2006" s="64" t="s">
        <v>9565</v>
      </c>
    </row>
    <row r="2007" spans="1:15" hidden="1" outlineLevel="1">
      <c r="A2007" s="64" t="s">
        <v>14861</v>
      </c>
      <c r="D2007" s="64" t="s">
        <v>14894</v>
      </c>
      <c r="F2007" s="64" t="s">
        <v>9684</v>
      </c>
      <c r="H2007" s="64" t="s">
        <v>3564</v>
      </c>
      <c r="I2007" s="64">
        <v>20910</v>
      </c>
      <c r="J2007" s="64" t="s">
        <v>14936</v>
      </c>
      <c r="L2007" s="64" t="s">
        <v>15013</v>
      </c>
      <c r="M2007" s="64" t="s">
        <v>15014</v>
      </c>
      <c r="N2007" s="64" t="s">
        <v>15015</v>
      </c>
      <c r="O2007" s="64" t="s">
        <v>15016</v>
      </c>
    </row>
    <row r="2008" spans="1:15" hidden="1" outlineLevel="1">
      <c r="A2008" s="64" t="s">
        <v>14862</v>
      </c>
      <c r="D2008" s="64" t="s">
        <v>14895</v>
      </c>
      <c r="F2008" s="64" t="s">
        <v>14914</v>
      </c>
      <c r="H2008" s="64" t="s">
        <v>1066</v>
      </c>
      <c r="I2008" s="64">
        <v>55331</v>
      </c>
      <c r="J2008" s="64" t="s">
        <v>14937</v>
      </c>
      <c r="L2008" s="64" t="s">
        <v>15017</v>
      </c>
      <c r="M2008" s="64" t="s">
        <v>15018</v>
      </c>
      <c r="N2008" s="64" t="s">
        <v>15019</v>
      </c>
      <c r="O2008" s="64" t="s">
        <v>15020</v>
      </c>
    </row>
    <row r="2009" spans="1:15" hidden="1" outlineLevel="1">
      <c r="A2009" s="64" t="s">
        <v>14863</v>
      </c>
      <c r="D2009" s="64" t="s">
        <v>14896</v>
      </c>
      <c r="F2009" s="64" t="s">
        <v>13643</v>
      </c>
      <c r="H2009" s="64" t="s">
        <v>1066</v>
      </c>
      <c r="I2009" s="64">
        <v>55403</v>
      </c>
      <c r="J2009" s="64" t="s">
        <v>14938</v>
      </c>
      <c r="L2009" s="64" t="s">
        <v>15021</v>
      </c>
      <c r="M2009" s="64" t="s">
        <v>15022</v>
      </c>
      <c r="N2009" s="64" t="s">
        <v>15023</v>
      </c>
      <c r="O2009" s="64" t="s">
        <v>13646</v>
      </c>
    </row>
    <row r="2010" spans="1:15" hidden="1" outlineLevel="1">
      <c r="A2010" s="64" t="s">
        <v>14864</v>
      </c>
      <c r="D2010" s="64" t="s">
        <v>14897</v>
      </c>
      <c r="F2010" s="64" t="s">
        <v>4429</v>
      </c>
      <c r="H2010" s="64" t="s">
        <v>836</v>
      </c>
      <c r="I2010" s="64">
        <v>34243</v>
      </c>
      <c r="J2010" s="64" t="s">
        <v>4679</v>
      </c>
      <c r="L2010" s="64" t="s">
        <v>5475</v>
      </c>
      <c r="M2010" s="64"/>
      <c r="N2010" s="64" t="s">
        <v>15024</v>
      </c>
      <c r="O2010" s="64"/>
    </row>
    <row r="2011" spans="1:15" hidden="1" outlineLevel="1">
      <c r="A2011" s="64" t="s">
        <v>14865</v>
      </c>
      <c r="D2011" s="64" t="s">
        <v>4251</v>
      </c>
      <c r="F2011" s="64" t="s">
        <v>6025</v>
      </c>
      <c r="H2011" s="64" t="s">
        <v>4430</v>
      </c>
      <c r="I2011" s="64">
        <v>53711</v>
      </c>
      <c r="J2011" s="64" t="s">
        <v>14939</v>
      </c>
      <c r="L2011" s="64" t="s">
        <v>15025</v>
      </c>
      <c r="M2011" s="64" t="s">
        <v>15026</v>
      </c>
      <c r="N2011" s="64" t="s">
        <v>15027</v>
      </c>
      <c r="O2011" s="64" t="s">
        <v>15028</v>
      </c>
    </row>
    <row r="2012" spans="1:15" hidden="1" outlineLevel="1">
      <c r="A2012" s="64" t="s">
        <v>14866</v>
      </c>
      <c r="D2012" s="64" t="s">
        <v>14898</v>
      </c>
      <c r="F2012" s="64" t="s">
        <v>3553</v>
      </c>
      <c r="H2012" s="64" t="s">
        <v>1066</v>
      </c>
      <c r="I2012" s="64">
        <v>55121</v>
      </c>
      <c r="J2012" s="64" t="s">
        <v>14940</v>
      </c>
      <c r="L2012" s="64" t="s">
        <v>15029</v>
      </c>
      <c r="M2012" s="64" t="s">
        <v>15030</v>
      </c>
      <c r="N2012" s="64" t="s">
        <v>15031</v>
      </c>
      <c r="O2012" s="64" t="s">
        <v>15032</v>
      </c>
    </row>
    <row r="2013" spans="1:15" hidden="1" outlineLevel="1">
      <c r="A2013" s="64" t="s">
        <v>14867</v>
      </c>
      <c r="D2013" s="64" t="s">
        <v>14899</v>
      </c>
      <c r="F2013" s="64" t="s">
        <v>14915</v>
      </c>
      <c r="H2013" s="64" t="s">
        <v>4430</v>
      </c>
      <c r="I2013" s="64">
        <v>53711</v>
      </c>
      <c r="J2013" s="64" t="s">
        <v>4686</v>
      </c>
      <c r="L2013" s="64" t="s">
        <v>15033</v>
      </c>
      <c r="M2013" s="64" t="s">
        <v>15034</v>
      </c>
      <c r="N2013" s="64" t="s">
        <v>15035</v>
      </c>
      <c r="O2013" s="64" t="s">
        <v>6104</v>
      </c>
    </row>
    <row r="2014" spans="1:15" hidden="1" outlineLevel="1">
      <c r="A2014" s="64" t="s">
        <v>14868</v>
      </c>
      <c r="D2014" s="64" t="s">
        <v>14900</v>
      </c>
      <c r="F2014" s="64" t="s">
        <v>14916</v>
      </c>
      <c r="H2014" s="64" t="s">
        <v>1066</v>
      </c>
      <c r="I2014" s="64">
        <v>55374</v>
      </c>
      <c r="J2014" s="64" t="s">
        <v>14941</v>
      </c>
      <c r="L2014" s="64" t="s">
        <v>15036</v>
      </c>
      <c r="M2014" s="64"/>
      <c r="N2014" s="64" t="s">
        <v>15037</v>
      </c>
      <c r="O2014" s="64" t="s">
        <v>15038</v>
      </c>
    </row>
    <row r="2015" spans="1:15" hidden="1" outlineLevel="1">
      <c r="A2015" s="64" t="s">
        <v>14869</v>
      </c>
      <c r="D2015" s="64" t="s">
        <v>14901</v>
      </c>
      <c r="F2015" s="64" t="s">
        <v>5257</v>
      </c>
      <c r="H2015" s="64" t="s">
        <v>831</v>
      </c>
      <c r="I2015" s="64">
        <v>60607</v>
      </c>
      <c r="J2015" s="64" t="s">
        <v>14942</v>
      </c>
      <c r="L2015" s="64" t="s">
        <v>15039</v>
      </c>
      <c r="M2015" s="64" t="s">
        <v>15040</v>
      </c>
      <c r="N2015" s="64" t="s">
        <v>15041</v>
      </c>
      <c r="O2015" s="64" t="s">
        <v>15042</v>
      </c>
    </row>
    <row r="2016" spans="1:15" hidden="1" outlineLevel="1">
      <c r="A2016" s="64" t="s">
        <v>14870</v>
      </c>
      <c r="D2016" s="64" t="s">
        <v>14902</v>
      </c>
      <c r="F2016" s="64" t="s">
        <v>13643</v>
      </c>
      <c r="H2016" s="64" t="s">
        <v>1066</v>
      </c>
      <c r="I2016" s="64">
        <v>55416</v>
      </c>
      <c r="J2016" s="64" t="s">
        <v>14943</v>
      </c>
      <c r="L2016" s="64" t="s">
        <v>15043</v>
      </c>
      <c r="M2016" s="64"/>
      <c r="N2016" s="64" t="s">
        <v>15044</v>
      </c>
      <c r="O2016" s="64" t="s">
        <v>15045</v>
      </c>
    </row>
    <row r="2017" spans="1:21" s="172" customFormat="1" collapsed="1">
      <c r="A2017" s="172" t="s">
        <v>15046</v>
      </c>
      <c r="U2017" s="223"/>
    </row>
    <row r="2018" spans="1:21" s="63" customFormat="1" ht="15" hidden="1" outlineLevel="1">
      <c r="A2018" s="144" t="s">
        <v>6992</v>
      </c>
      <c r="B2018" s="87"/>
      <c r="C2018" s="87"/>
      <c r="D2018" s="87" t="s">
        <v>7560</v>
      </c>
      <c r="F2018" s="87" t="s">
        <v>4317</v>
      </c>
      <c r="H2018" s="87" t="s">
        <v>836</v>
      </c>
      <c r="I2018" s="87" t="s">
        <v>7561</v>
      </c>
      <c r="J2018" s="87" t="s">
        <v>7121</v>
      </c>
      <c r="K2018" s="87"/>
      <c r="L2018" s="87" t="s">
        <v>7388</v>
      </c>
      <c r="M2018" s="87" t="s">
        <v>7259</v>
      </c>
      <c r="N2018" s="87"/>
      <c r="O2018" s="87"/>
      <c r="P2018" s="87"/>
      <c r="Q2018" s="87"/>
      <c r="R2018" s="87"/>
      <c r="S2018" s="87"/>
      <c r="T2018" s="87"/>
      <c r="U2018" s="146" t="s">
        <v>7829</v>
      </c>
    </row>
    <row r="2019" spans="1:21" hidden="1" outlineLevel="1">
      <c r="A2019" t="s">
        <v>15047</v>
      </c>
      <c r="D2019" t="s">
        <v>15048</v>
      </c>
      <c r="F2019" t="s">
        <v>15049</v>
      </c>
      <c r="H2019" t="s">
        <v>15050</v>
      </c>
      <c r="I2019">
        <v>39236</v>
      </c>
      <c r="J2019" t="s">
        <v>15051</v>
      </c>
      <c r="L2019" t="s">
        <v>15052</v>
      </c>
      <c r="M2019" t="s">
        <v>15054</v>
      </c>
      <c r="N2019" s="58" t="s">
        <v>15053</v>
      </c>
    </row>
    <row r="2020" spans="1:21" hidden="1" outlineLevel="1">
      <c r="A2020" t="s">
        <v>15055</v>
      </c>
      <c r="D2020" t="s">
        <v>15056</v>
      </c>
      <c r="F2020" t="s">
        <v>3549</v>
      </c>
      <c r="H2020" t="s">
        <v>3570</v>
      </c>
      <c r="I2020">
        <v>70185</v>
      </c>
      <c r="J2020" t="s">
        <v>15057</v>
      </c>
      <c r="L2020" t="s">
        <v>15058</v>
      </c>
      <c r="M2020" t="s">
        <v>15059</v>
      </c>
      <c r="N2020" s="58" t="s">
        <v>15060</v>
      </c>
    </row>
    <row r="2021" spans="1:21" s="63" customFormat="1" ht="15" hidden="1" outlineLevel="1">
      <c r="A2021" s="144" t="s">
        <v>8022</v>
      </c>
      <c r="B2021" s="87"/>
      <c r="C2021" s="87"/>
      <c r="D2021" s="87" t="s">
        <v>8179</v>
      </c>
      <c r="E2021" s="87"/>
      <c r="F2021" s="87" t="s">
        <v>8180</v>
      </c>
      <c r="G2021" s="63" t="s">
        <v>3098</v>
      </c>
      <c r="H2021" s="87" t="s">
        <v>644</v>
      </c>
      <c r="I2021" s="87" t="s">
        <v>8181</v>
      </c>
      <c r="J2021" s="87" t="s">
        <v>8182</v>
      </c>
      <c r="K2021" s="87"/>
      <c r="L2021" s="87" t="s">
        <v>8453</v>
      </c>
      <c r="M2021" s="87" t="s">
        <v>8549</v>
      </c>
      <c r="N2021" s="87" t="s">
        <v>8637</v>
      </c>
      <c r="O2021" s="87"/>
      <c r="P2021" s="87"/>
      <c r="Q2021" s="87"/>
      <c r="R2021" s="87"/>
      <c r="S2021" s="87"/>
      <c r="T2021" s="87"/>
      <c r="U2021" s="216" t="s">
        <v>8729</v>
      </c>
    </row>
    <row r="2022" spans="1:21" s="63" customFormat="1" ht="15" hidden="1" outlineLevel="1">
      <c r="A2022" s="64" t="s">
        <v>3518</v>
      </c>
      <c r="B2022" s="87"/>
      <c r="C2022" s="87"/>
      <c r="D2022" s="64" t="s">
        <v>4079</v>
      </c>
      <c r="E2022" s="87"/>
      <c r="F2022" s="64" t="s">
        <v>3546</v>
      </c>
      <c r="H2022" s="64" t="s">
        <v>3564</v>
      </c>
      <c r="I2022" s="64">
        <v>20876</v>
      </c>
      <c r="J2022" s="64" t="s">
        <v>4510</v>
      </c>
      <c r="K2022" s="87"/>
      <c r="L2022" s="87"/>
      <c r="M2022" s="87"/>
      <c r="N2022" s="64" t="s">
        <v>4775</v>
      </c>
      <c r="O2022" s="87"/>
      <c r="P2022" s="87"/>
      <c r="Q2022" s="87"/>
      <c r="R2022" s="87"/>
      <c r="S2022" s="87"/>
      <c r="T2022" s="87"/>
      <c r="U2022" s="74" t="s">
        <v>5028</v>
      </c>
    </row>
    <row r="2023" spans="1:21" s="64" customFormat="1" hidden="1" outlineLevel="1">
      <c r="A2023" s="64" t="s">
        <v>14848</v>
      </c>
      <c r="D2023" s="64" t="s">
        <v>14882</v>
      </c>
      <c r="F2023" s="64" t="s">
        <v>14908</v>
      </c>
      <c r="H2023" s="64" t="s">
        <v>7743</v>
      </c>
      <c r="I2023" s="64">
        <v>63162</v>
      </c>
      <c r="J2023" s="64" t="s">
        <v>14925</v>
      </c>
      <c r="L2023" s="64" t="s">
        <v>14978</v>
      </c>
      <c r="M2023" s="64" t="s">
        <v>14979</v>
      </c>
      <c r="N2023" s="64" t="s">
        <v>14980</v>
      </c>
      <c r="U2023" s="74"/>
    </row>
    <row r="2024" spans="1:21" hidden="1" outlineLevel="1">
      <c r="A2024" t="s">
        <v>15061</v>
      </c>
      <c r="D2024" t="s">
        <v>15062</v>
      </c>
      <c r="F2024" t="s">
        <v>15063</v>
      </c>
      <c r="H2024" t="s">
        <v>15050</v>
      </c>
      <c r="I2024">
        <v>38695</v>
      </c>
      <c r="J2024" t="s">
        <v>15064</v>
      </c>
      <c r="L2024" t="s">
        <v>15065</v>
      </c>
      <c r="M2024" t="s">
        <v>15066</v>
      </c>
      <c r="N2024" s="58" t="s">
        <v>15067</v>
      </c>
    </row>
    <row r="2025" spans="1:21" hidden="1" outlineLevel="1">
      <c r="A2025" t="s">
        <v>15068</v>
      </c>
      <c r="D2025" t="s">
        <v>15069</v>
      </c>
      <c r="E2025" t="s">
        <v>5656</v>
      </c>
      <c r="F2025" t="s">
        <v>15070</v>
      </c>
      <c r="H2025" t="s">
        <v>15050</v>
      </c>
      <c r="I2025">
        <v>39301</v>
      </c>
      <c r="J2025" t="s">
        <v>15071</v>
      </c>
      <c r="L2025" t="s">
        <v>15072</v>
      </c>
      <c r="M2025" t="s">
        <v>15073</v>
      </c>
      <c r="N2025" s="58" t="s">
        <v>15074</v>
      </c>
    </row>
    <row r="2026" spans="1:21" hidden="1" outlineLevel="1">
      <c r="A2026" t="s">
        <v>15075</v>
      </c>
      <c r="D2026" t="s">
        <v>15076</v>
      </c>
      <c r="E2026" t="s">
        <v>15077</v>
      </c>
      <c r="F2026" t="s">
        <v>15049</v>
      </c>
      <c r="H2026" t="s">
        <v>15050</v>
      </c>
      <c r="I2026">
        <v>39213</v>
      </c>
      <c r="J2026" t="s">
        <v>15078</v>
      </c>
      <c r="L2026" t="s">
        <v>15079</v>
      </c>
      <c r="M2026" t="s">
        <v>15080</v>
      </c>
      <c r="N2026" s="58" t="s">
        <v>15081</v>
      </c>
    </row>
    <row r="2027" spans="1:21" hidden="1" outlineLevel="1">
      <c r="A2027" t="s">
        <v>15082</v>
      </c>
      <c r="B2027" t="s">
        <v>15083</v>
      </c>
      <c r="D2027" t="s">
        <v>15084</v>
      </c>
      <c r="F2027" t="s">
        <v>15085</v>
      </c>
      <c r="H2027" t="s">
        <v>1111</v>
      </c>
      <c r="I2027">
        <v>82935</v>
      </c>
      <c r="J2027" t="s">
        <v>15086</v>
      </c>
      <c r="L2027" t="s">
        <v>15087</v>
      </c>
      <c r="M2027" t="s">
        <v>15088</v>
      </c>
      <c r="N2027" s="58" t="s">
        <v>15089</v>
      </c>
    </row>
    <row r="2028" spans="1:21" hidden="1" outlineLevel="1">
      <c r="A2028" t="s">
        <v>15090</v>
      </c>
      <c r="D2028" t="s">
        <v>15091</v>
      </c>
      <c r="F2028" t="s">
        <v>15049</v>
      </c>
      <c r="H2028" t="s">
        <v>15050</v>
      </c>
      <c r="I2028">
        <v>39211</v>
      </c>
      <c r="J2028" t="s">
        <v>15092</v>
      </c>
      <c r="L2028" t="s">
        <v>15093</v>
      </c>
      <c r="N2028" s="58" t="s">
        <v>15094</v>
      </c>
    </row>
    <row r="2029" spans="1:21" hidden="1" outlineLevel="1">
      <c r="A2029" t="s">
        <v>15095</v>
      </c>
      <c r="D2029" t="s">
        <v>15096</v>
      </c>
      <c r="E2029" t="s">
        <v>15097</v>
      </c>
      <c r="F2029" t="s">
        <v>15049</v>
      </c>
      <c r="H2029" t="s">
        <v>15050</v>
      </c>
      <c r="I2029">
        <v>39204</v>
      </c>
      <c r="J2029" t="s">
        <v>15098</v>
      </c>
      <c r="L2029" t="s">
        <v>15099</v>
      </c>
      <c r="M2029" t="s">
        <v>15100</v>
      </c>
      <c r="N2029" s="58" t="s">
        <v>15101</v>
      </c>
    </row>
    <row r="2030" spans="1:21" hidden="1" outlineLevel="1">
      <c r="A2030" t="s">
        <v>15102</v>
      </c>
      <c r="D2030" t="s">
        <v>15103</v>
      </c>
      <c r="E2030" t="s">
        <v>15104</v>
      </c>
      <c r="F2030" t="s">
        <v>6763</v>
      </c>
      <c r="H2030" t="s">
        <v>655</v>
      </c>
      <c r="I2030">
        <v>20151</v>
      </c>
      <c r="J2030" t="s">
        <v>15105</v>
      </c>
      <c r="L2030" t="s">
        <v>15106</v>
      </c>
      <c r="M2030" t="s">
        <v>15107</v>
      </c>
      <c r="N2030" s="58" t="s">
        <v>6937</v>
      </c>
    </row>
    <row r="2031" spans="1:21" s="64" customFormat="1" hidden="1" outlineLevel="1">
      <c r="A2031" s="64" t="s">
        <v>14858</v>
      </c>
      <c r="D2031" s="64" t="s">
        <v>823</v>
      </c>
      <c r="F2031" s="64" t="s">
        <v>824</v>
      </c>
      <c r="H2031" s="64" t="s">
        <v>449</v>
      </c>
      <c r="I2031" s="64">
        <v>92688</v>
      </c>
      <c r="J2031" s="64" t="s">
        <v>3604</v>
      </c>
      <c r="L2031" s="64" t="s">
        <v>3629</v>
      </c>
      <c r="N2031" s="64" t="s">
        <v>9562</v>
      </c>
      <c r="O2031" s="64" t="s">
        <v>829</v>
      </c>
      <c r="U2031" s="74"/>
    </row>
    <row r="2032" spans="1:21" s="64" customFormat="1" hidden="1" outlineLevel="1">
      <c r="A2032" s="64" t="s">
        <v>3501</v>
      </c>
      <c r="D2032" s="64" t="s">
        <v>13077</v>
      </c>
      <c r="F2032" s="64" t="s">
        <v>3558</v>
      </c>
      <c r="G2032" s="64" t="s">
        <v>9602</v>
      </c>
      <c r="H2032" s="64" t="s">
        <v>836</v>
      </c>
      <c r="I2032" s="64">
        <v>33625</v>
      </c>
      <c r="J2032" s="64" t="s">
        <v>3605</v>
      </c>
      <c r="L2032" s="64">
        <v>8775780215</v>
      </c>
      <c r="M2032" s="64">
        <v>8139604946</v>
      </c>
      <c r="N2032" s="64" t="s">
        <v>838</v>
      </c>
      <c r="O2032" s="64" t="s">
        <v>839</v>
      </c>
      <c r="U2032" s="74" t="s">
        <v>13078</v>
      </c>
    </row>
    <row r="2033" spans="1:21" hidden="1" outlineLevel="1">
      <c r="A2033" t="s">
        <v>3952</v>
      </c>
      <c r="D2033" t="s">
        <v>15108</v>
      </c>
      <c r="E2033" t="s">
        <v>9122</v>
      </c>
      <c r="F2033" t="s">
        <v>4419</v>
      </c>
      <c r="H2033" t="s">
        <v>644</v>
      </c>
      <c r="I2033">
        <v>77036</v>
      </c>
      <c r="J2033" t="s">
        <v>841</v>
      </c>
      <c r="L2033" t="s">
        <v>9431</v>
      </c>
      <c r="M2033" t="s">
        <v>15109</v>
      </c>
      <c r="O2033" t="s">
        <v>15110</v>
      </c>
    </row>
    <row r="2034" spans="1:21" hidden="1" outlineLevel="1">
      <c r="A2034" t="s">
        <v>15111</v>
      </c>
      <c r="D2034" t="s">
        <v>15112</v>
      </c>
      <c r="E2034" t="s">
        <v>15113</v>
      </c>
      <c r="F2034" t="s">
        <v>15114</v>
      </c>
      <c r="H2034" t="s">
        <v>13874</v>
      </c>
      <c r="I2034">
        <v>28226</v>
      </c>
      <c r="J2034" t="s">
        <v>15115</v>
      </c>
      <c r="L2034" t="s">
        <v>15116</v>
      </c>
      <c r="M2034" t="s">
        <v>15117</v>
      </c>
      <c r="N2034" s="58" t="s">
        <v>15118</v>
      </c>
    </row>
    <row r="2035" spans="1:21" hidden="1" outlineLevel="1">
      <c r="A2035" t="s">
        <v>15119</v>
      </c>
      <c r="D2035" t="s">
        <v>15120</v>
      </c>
      <c r="E2035" t="s">
        <v>15121</v>
      </c>
      <c r="F2035" t="s">
        <v>15122</v>
      </c>
      <c r="H2035" t="s">
        <v>15050</v>
      </c>
      <c r="I2035">
        <v>38930</v>
      </c>
      <c r="J2035" t="s">
        <v>15123</v>
      </c>
      <c r="L2035" t="s">
        <v>15124</v>
      </c>
      <c r="M2035" t="s">
        <v>15125</v>
      </c>
      <c r="N2035" s="58" t="s">
        <v>15126</v>
      </c>
    </row>
    <row r="2036" spans="1:21" hidden="1" outlineLevel="1">
      <c r="A2036" t="s">
        <v>15127</v>
      </c>
      <c r="D2036" t="s">
        <v>15128</v>
      </c>
      <c r="F2036" t="s">
        <v>15129</v>
      </c>
      <c r="H2036" t="s">
        <v>5691</v>
      </c>
      <c r="I2036">
        <v>37210</v>
      </c>
      <c r="J2036" t="s">
        <v>15130</v>
      </c>
      <c r="L2036" t="s">
        <v>15131</v>
      </c>
      <c r="M2036" t="s">
        <v>15132</v>
      </c>
      <c r="N2036" s="58" t="s">
        <v>15133</v>
      </c>
    </row>
    <row r="2037" spans="1:21" s="93" customFormat="1" collapsed="1">
      <c r="A2037" s="172" t="s">
        <v>15134</v>
      </c>
      <c r="U2037" s="219"/>
    </row>
    <row r="2038" spans="1:21" s="180" customFormat="1" hidden="1" outlineLevel="1">
      <c r="A2038" s="180" t="s">
        <v>15135</v>
      </c>
      <c r="D2038" s="181" t="s">
        <v>9181</v>
      </c>
      <c r="F2038" s="182" t="s">
        <v>5650</v>
      </c>
      <c r="H2038" s="182" t="s">
        <v>4297</v>
      </c>
      <c r="I2038" s="181">
        <v>15218</v>
      </c>
      <c r="J2038" s="181" t="s">
        <v>15136</v>
      </c>
      <c r="K2038" s="182"/>
      <c r="L2038" s="181" t="s">
        <v>15137</v>
      </c>
      <c r="M2038" s="181" t="s">
        <v>15138</v>
      </c>
      <c r="N2038" s="182" t="s">
        <v>9534</v>
      </c>
      <c r="U2038" s="181" t="s">
        <v>15139</v>
      </c>
    </row>
    <row r="2039" spans="1:21" s="180" customFormat="1" hidden="1" outlineLevel="1">
      <c r="A2039" s="181" t="s">
        <v>15140</v>
      </c>
      <c r="D2039" s="181" t="s">
        <v>15142</v>
      </c>
      <c r="F2039" s="182" t="s">
        <v>15143</v>
      </c>
      <c r="H2039" s="182" t="s">
        <v>15144</v>
      </c>
      <c r="I2039" s="181" t="s">
        <v>15145</v>
      </c>
      <c r="J2039" s="181" t="s">
        <v>15141</v>
      </c>
      <c r="K2039" s="182"/>
      <c r="L2039" s="181" t="s">
        <v>15146</v>
      </c>
      <c r="M2039" s="181" t="s">
        <v>15146</v>
      </c>
      <c r="N2039" s="182" t="s">
        <v>15151</v>
      </c>
      <c r="U2039" s="181" t="s">
        <v>15147</v>
      </c>
    </row>
    <row r="2040" spans="1:21" s="180" customFormat="1" hidden="1" outlineLevel="1">
      <c r="A2040" s="181" t="s">
        <v>808</v>
      </c>
      <c r="D2040" s="181" t="s">
        <v>15149</v>
      </c>
      <c r="F2040" s="182" t="s">
        <v>4339</v>
      </c>
      <c r="H2040" s="182" t="s">
        <v>643</v>
      </c>
      <c r="I2040" s="181">
        <v>8830</v>
      </c>
      <c r="J2040" s="181" t="s">
        <v>15148</v>
      </c>
      <c r="L2040" s="181" t="s">
        <v>7404</v>
      </c>
      <c r="M2040" s="181" t="s">
        <v>7274</v>
      </c>
      <c r="N2040" s="182" t="s">
        <v>3710</v>
      </c>
      <c r="U2040" s="181" t="s">
        <v>15150</v>
      </c>
    </row>
    <row r="2041" spans="1:21" s="180" customFormat="1" hidden="1" outlineLevel="1">
      <c r="A2041" s="181" t="s">
        <v>15152</v>
      </c>
      <c r="D2041" s="181" t="s">
        <v>15154</v>
      </c>
      <c r="F2041" s="182" t="s">
        <v>15155</v>
      </c>
      <c r="H2041" s="182" t="s">
        <v>15144</v>
      </c>
      <c r="I2041" s="181">
        <v>59860</v>
      </c>
      <c r="J2041" s="181" t="s">
        <v>15153</v>
      </c>
      <c r="L2041" s="181" t="s">
        <v>15156</v>
      </c>
      <c r="M2041" s="181"/>
      <c r="N2041" s="182" t="s">
        <v>15158</v>
      </c>
      <c r="U2041" s="181" t="s">
        <v>15157</v>
      </c>
    </row>
    <row r="2042" spans="1:21" s="180" customFormat="1" hidden="1" outlineLevel="1">
      <c r="A2042" s="181" t="s">
        <v>15159</v>
      </c>
      <c r="D2042" s="181" t="s">
        <v>15161</v>
      </c>
      <c r="F2042" s="182" t="s">
        <v>13643</v>
      </c>
      <c r="H2042" s="182" t="s">
        <v>1066</v>
      </c>
      <c r="I2042" s="181" t="s">
        <v>15162</v>
      </c>
      <c r="J2042" s="181" t="s">
        <v>15160</v>
      </c>
      <c r="L2042" s="181" t="s">
        <v>15163</v>
      </c>
      <c r="M2042" s="181" t="s">
        <v>15164</v>
      </c>
      <c r="N2042" s="182" t="s">
        <v>15166</v>
      </c>
      <c r="U2042" s="181" t="s">
        <v>15165</v>
      </c>
    </row>
    <row r="2043" spans="1:21" s="180" customFormat="1" hidden="1" outlineLevel="1">
      <c r="A2043" s="181" t="s">
        <v>6540</v>
      </c>
      <c r="D2043" s="181" t="s">
        <v>15168</v>
      </c>
      <c r="F2043" s="182" t="s">
        <v>6743</v>
      </c>
      <c r="H2043" s="182" t="s">
        <v>449</v>
      </c>
      <c r="I2043" s="181">
        <v>91302</v>
      </c>
      <c r="J2043" s="181" t="s">
        <v>15167</v>
      </c>
      <c r="L2043" s="181" t="s">
        <v>15169</v>
      </c>
      <c r="M2043" s="181" t="s">
        <v>15170</v>
      </c>
      <c r="N2043" s="182" t="s">
        <v>6912</v>
      </c>
      <c r="U2043" s="181" t="s">
        <v>15171</v>
      </c>
    </row>
    <row r="2044" spans="1:21" s="180" customFormat="1" hidden="1" outlineLevel="1">
      <c r="A2044" s="180" t="s">
        <v>14858</v>
      </c>
      <c r="D2044" s="180" t="s">
        <v>823</v>
      </c>
      <c r="F2044" s="180" t="s">
        <v>824</v>
      </c>
      <c r="H2044" s="180" t="s">
        <v>449</v>
      </c>
      <c r="I2044" s="180">
        <v>92688</v>
      </c>
      <c r="J2044" s="180" t="s">
        <v>3604</v>
      </c>
      <c r="L2044" s="180" t="s">
        <v>3629</v>
      </c>
      <c r="N2044" s="180" t="s">
        <v>9562</v>
      </c>
      <c r="O2044" s="180" t="s">
        <v>829</v>
      </c>
      <c r="U2044" s="183"/>
    </row>
    <row r="2045" spans="1:21" s="180" customFormat="1" hidden="1" outlineLevel="1">
      <c r="A2045" s="181" t="s">
        <v>14860</v>
      </c>
      <c r="D2045" s="181" t="s">
        <v>5681</v>
      </c>
      <c r="F2045" s="182" t="s">
        <v>4422</v>
      </c>
      <c r="H2045" s="182" t="s">
        <v>643</v>
      </c>
      <c r="I2045" s="181" t="s">
        <v>15173</v>
      </c>
      <c r="J2045" s="181" t="s">
        <v>15172</v>
      </c>
      <c r="L2045" s="181" t="s">
        <v>15174</v>
      </c>
      <c r="M2045" s="181" t="s">
        <v>15175</v>
      </c>
      <c r="N2045" s="182" t="s">
        <v>15177</v>
      </c>
      <c r="U2045" s="181" t="s">
        <v>15176</v>
      </c>
    </row>
    <row r="2046" spans="1:21" s="180" customFormat="1" hidden="1" outlineLevel="1">
      <c r="A2046" s="181" t="s">
        <v>15178</v>
      </c>
      <c r="D2046" s="181" t="s">
        <v>15180</v>
      </c>
      <c r="F2046" s="182" t="s">
        <v>15181</v>
      </c>
      <c r="H2046" s="182" t="s">
        <v>1614</v>
      </c>
      <c r="I2046" s="181">
        <v>83706</v>
      </c>
      <c r="J2046" s="181" t="s">
        <v>15179</v>
      </c>
      <c r="L2046" s="181" t="s">
        <v>15182</v>
      </c>
      <c r="M2046" s="181" t="s">
        <v>15183</v>
      </c>
      <c r="N2046" s="182" t="s">
        <v>15185</v>
      </c>
      <c r="U2046" s="181" t="s">
        <v>15184</v>
      </c>
    </row>
    <row r="2047" spans="1:21" s="93" customFormat="1" collapsed="1">
      <c r="A2047" s="172" t="s">
        <v>15186</v>
      </c>
      <c r="U2047" s="219"/>
    </row>
    <row r="2048" spans="1:21" s="93" customFormat="1">
      <c r="A2048" s="172" t="s">
        <v>15187</v>
      </c>
      <c r="U2048" s="219"/>
    </row>
    <row r="2049" spans="1:21" s="88" customFormat="1" hidden="1" outlineLevel="1">
      <c r="A2049" s="137" t="s">
        <v>5495</v>
      </c>
      <c r="D2049" s="137" t="s">
        <v>4036</v>
      </c>
      <c r="F2049" s="137" t="s">
        <v>15190</v>
      </c>
      <c r="H2049" s="140" t="s">
        <v>643</v>
      </c>
      <c r="I2049" s="140">
        <v>7102</v>
      </c>
      <c r="L2049" s="140" t="s">
        <v>5524</v>
      </c>
      <c r="M2049" s="140" t="s">
        <v>15191</v>
      </c>
      <c r="N2049" s="137" t="s">
        <v>10034</v>
      </c>
      <c r="U2049" s="224"/>
    </row>
    <row r="2050" spans="1:21" s="88" customFormat="1" hidden="1" outlineLevel="1">
      <c r="A2050" s="137" t="s">
        <v>15188</v>
      </c>
      <c r="D2050" s="137" t="s">
        <v>15189</v>
      </c>
      <c r="F2050" s="137" t="s">
        <v>10517</v>
      </c>
      <c r="H2050" s="140" t="s">
        <v>957</v>
      </c>
      <c r="I2050" s="140">
        <v>85040</v>
      </c>
      <c r="L2050" s="140" t="s">
        <v>15192</v>
      </c>
      <c r="M2050" s="140" t="s">
        <v>15193</v>
      </c>
      <c r="N2050" s="137" t="s">
        <v>15194</v>
      </c>
      <c r="U2050" s="224"/>
    </row>
    <row r="2051" spans="1:21" s="93" customFormat="1" collapsed="1">
      <c r="A2051" s="172" t="s">
        <v>15195</v>
      </c>
      <c r="U2051" s="219"/>
    </row>
    <row r="2052" spans="1:21" s="180" customFormat="1" hidden="1" outlineLevel="1">
      <c r="A2052" s="180" t="s">
        <v>15135</v>
      </c>
      <c r="D2052" s="181" t="s">
        <v>9181</v>
      </c>
      <c r="F2052" s="182" t="s">
        <v>5650</v>
      </c>
      <c r="H2052" s="182" t="s">
        <v>4297</v>
      </c>
      <c r="I2052" s="181">
        <v>15218</v>
      </c>
      <c r="J2052" s="181" t="s">
        <v>15136</v>
      </c>
      <c r="K2052" s="182"/>
      <c r="L2052" s="181" t="s">
        <v>15137</v>
      </c>
      <c r="M2052" s="181" t="s">
        <v>15138</v>
      </c>
      <c r="N2052" s="182" t="s">
        <v>9534</v>
      </c>
      <c r="U2052" s="181" t="s">
        <v>15139</v>
      </c>
    </row>
    <row r="2053" spans="1:21" s="63" customFormat="1" ht="15" hidden="1" outlineLevel="1">
      <c r="A2053" s="64" t="s">
        <v>5492</v>
      </c>
      <c r="B2053" s="87"/>
      <c r="C2053" s="87"/>
      <c r="D2053" s="87" t="s">
        <v>5607</v>
      </c>
      <c r="E2053" s="87" t="s">
        <v>5608</v>
      </c>
      <c r="F2053" s="87" t="s">
        <v>5609</v>
      </c>
      <c r="G2053" s="87"/>
      <c r="H2053" s="87" t="s">
        <v>3564</v>
      </c>
      <c r="I2053" s="87">
        <v>20912</v>
      </c>
      <c r="J2053" s="87" t="s">
        <v>5610</v>
      </c>
      <c r="K2053" s="87"/>
      <c r="L2053" s="64" t="s">
        <v>5521</v>
      </c>
      <c r="M2053" s="87"/>
      <c r="N2053" s="64" t="s">
        <v>816</v>
      </c>
      <c r="O2053" s="87"/>
      <c r="P2053" s="87"/>
      <c r="Q2053" s="87"/>
      <c r="R2053" s="87"/>
      <c r="S2053" s="87"/>
      <c r="T2053" s="87"/>
      <c r="U2053" s="74" t="s">
        <v>5577</v>
      </c>
    </row>
    <row r="2054" spans="1:21" s="64" customFormat="1" hidden="1" outlineLevel="1">
      <c r="A2054" s="64" t="s">
        <v>14838</v>
      </c>
      <c r="D2054" s="64" t="s">
        <v>14873</v>
      </c>
      <c r="F2054" s="64" t="s">
        <v>13643</v>
      </c>
      <c r="H2054" s="64" t="s">
        <v>1066</v>
      </c>
      <c r="I2054" s="64">
        <v>55435</v>
      </c>
      <c r="J2054" s="64" t="s">
        <v>14918</v>
      </c>
      <c r="L2054" s="64" t="s">
        <v>14949</v>
      </c>
      <c r="M2054" s="64" t="s">
        <v>14950</v>
      </c>
      <c r="N2054" s="64" t="s">
        <v>14951</v>
      </c>
      <c r="O2054" s="64" t="s">
        <v>14952</v>
      </c>
      <c r="U2054" s="74"/>
    </row>
    <row r="2055" spans="1:21" s="88" customFormat="1" hidden="1" outlineLevel="1">
      <c r="A2055" s="137" t="s">
        <v>5495</v>
      </c>
      <c r="D2055" s="137" t="s">
        <v>4036</v>
      </c>
      <c r="F2055" s="137" t="s">
        <v>15190</v>
      </c>
      <c r="H2055" s="140" t="s">
        <v>643</v>
      </c>
      <c r="I2055" s="140">
        <v>7102</v>
      </c>
      <c r="L2055" s="140" t="s">
        <v>5524</v>
      </c>
      <c r="M2055" s="140" t="s">
        <v>15191</v>
      </c>
      <c r="N2055" s="137" t="s">
        <v>10034</v>
      </c>
      <c r="U2055" s="224"/>
    </row>
    <row r="2056" spans="1:21" s="63" customFormat="1" ht="15" hidden="1" outlineLevel="1">
      <c r="A2056" s="64" t="s">
        <v>5502</v>
      </c>
      <c r="B2056" s="87"/>
      <c r="C2056" s="87"/>
      <c r="D2056" s="87" t="s">
        <v>5642</v>
      </c>
      <c r="E2056" s="87"/>
      <c r="F2056" s="87" t="s">
        <v>5643</v>
      </c>
      <c r="G2056" s="87"/>
      <c r="H2056" s="87" t="s">
        <v>818</v>
      </c>
      <c r="I2056" s="87">
        <v>30005</v>
      </c>
      <c r="J2056" s="87" t="s">
        <v>5644</v>
      </c>
      <c r="K2056" s="87"/>
      <c r="L2056" s="64" t="s">
        <v>5531</v>
      </c>
      <c r="M2056" s="87"/>
      <c r="N2056" s="64" t="s">
        <v>5557</v>
      </c>
      <c r="O2056" s="87"/>
      <c r="P2056" s="87"/>
      <c r="Q2056" s="87"/>
      <c r="R2056" s="87"/>
      <c r="S2056" s="87"/>
      <c r="T2056" s="87"/>
      <c r="U2056" s="74" t="s">
        <v>5587</v>
      </c>
    </row>
    <row r="2057" spans="1:21" s="63" customFormat="1" ht="15" hidden="1" outlineLevel="1">
      <c r="A2057" s="144" t="s">
        <v>9218</v>
      </c>
      <c r="B2057" s="87"/>
      <c r="C2057" s="87"/>
      <c r="D2057" s="144" t="s">
        <v>9219</v>
      </c>
      <c r="E2057" s="144" t="s">
        <v>9220</v>
      </c>
      <c r="F2057" s="144" t="s">
        <v>6726</v>
      </c>
      <c r="G2057" s="87"/>
      <c r="H2057" s="144" t="s">
        <v>639</v>
      </c>
      <c r="I2057" s="163" t="s">
        <v>9221</v>
      </c>
      <c r="J2057" s="144" t="s">
        <v>9222</v>
      </c>
      <c r="K2057" s="87"/>
      <c r="L2057" s="144" t="s">
        <v>9223</v>
      </c>
      <c r="M2057" s="144" t="s">
        <v>9224</v>
      </c>
      <c r="N2057" s="162" t="s">
        <v>9225</v>
      </c>
      <c r="O2057" s="87"/>
      <c r="P2057" s="87"/>
      <c r="Q2057" s="87"/>
      <c r="R2057" s="87"/>
      <c r="S2057" s="87"/>
      <c r="T2057" s="87"/>
      <c r="U2057" s="216"/>
    </row>
    <row r="2058" spans="1:21" s="64" customFormat="1" ht="13.5" hidden="1" outlineLevel="1">
      <c r="A2058" s="64" t="s">
        <v>14560</v>
      </c>
      <c r="D2058" s="64" t="s">
        <v>14561</v>
      </c>
      <c r="F2058" s="64" t="s">
        <v>14562</v>
      </c>
      <c r="H2058" s="64" t="s">
        <v>5281</v>
      </c>
      <c r="I2058" s="174" t="s">
        <v>14563</v>
      </c>
      <c r="J2058" s="64" t="s">
        <v>14564</v>
      </c>
      <c r="L2058" s="64" t="s">
        <v>14565</v>
      </c>
      <c r="M2058" s="64" t="s">
        <v>14566</v>
      </c>
      <c r="N2058" s="58" t="s">
        <v>14567</v>
      </c>
      <c r="O2058" s="64" t="s">
        <v>14568</v>
      </c>
      <c r="U2058" s="220" t="s">
        <v>14569</v>
      </c>
    </row>
    <row r="2059" spans="1:21" s="63" customFormat="1" ht="15" hidden="1" outlineLevel="1">
      <c r="A2059" s="144" t="s">
        <v>9226</v>
      </c>
      <c r="B2059" s="87"/>
      <c r="C2059" s="87"/>
      <c r="D2059" s="144" t="s">
        <v>9227</v>
      </c>
      <c r="E2059" s="87"/>
      <c r="F2059" s="144" t="s">
        <v>9228</v>
      </c>
      <c r="G2059" s="87"/>
      <c r="H2059" s="144" t="s">
        <v>4378</v>
      </c>
      <c r="I2059" s="87">
        <v>6320</v>
      </c>
      <c r="J2059" s="144" t="s">
        <v>9229</v>
      </c>
      <c r="K2059" s="87"/>
      <c r="L2059" s="87"/>
      <c r="M2059" s="87"/>
      <c r="N2059" s="87"/>
      <c r="O2059" s="87"/>
      <c r="P2059" s="87"/>
      <c r="Q2059" s="87"/>
      <c r="R2059" s="87"/>
      <c r="S2059" s="87"/>
      <c r="T2059" s="87"/>
      <c r="U2059" s="216"/>
    </row>
    <row r="2060" spans="1:21" s="63" customFormat="1" ht="15" hidden="1" outlineLevel="1">
      <c r="A2060" s="64" t="s">
        <v>3923</v>
      </c>
      <c r="B2060" s="87"/>
      <c r="C2060" s="87"/>
      <c r="D2060" s="64" t="s">
        <v>4189</v>
      </c>
      <c r="E2060" s="87"/>
      <c r="F2060" s="64" t="s">
        <v>4401</v>
      </c>
      <c r="H2060" s="64" t="s">
        <v>655</v>
      </c>
      <c r="I2060" s="64">
        <v>23462</v>
      </c>
      <c r="J2060" s="64" t="s">
        <v>4619</v>
      </c>
      <c r="K2060" s="87"/>
      <c r="L2060" s="87"/>
      <c r="M2060" s="87"/>
      <c r="N2060" s="64" t="s">
        <v>4881</v>
      </c>
      <c r="O2060" s="87"/>
      <c r="P2060" s="87"/>
      <c r="Q2060" s="87"/>
      <c r="R2060" s="87"/>
      <c r="S2060" s="87"/>
      <c r="T2060" s="87"/>
      <c r="U2060" s="74" t="s">
        <v>5111</v>
      </c>
    </row>
    <row r="2061" spans="1:21" s="180" customFormat="1" hidden="1" outlineLevel="1">
      <c r="A2061" s="180" t="s">
        <v>14858</v>
      </c>
      <c r="D2061" s="180" t="s">
        <v>823</v>
      </c>
      <c r="F2061" s="180" t="s">
        <v>824</v>
      </c>
      <c r="H2061" s="180" t="s">
        <v>449</v>
      </c>
      <c r="I2061" s="180">
        <v>92688</v>
      </c>
      <c r="J2061" s="180" t="s">
        <v>3604</v>
      </c>
      <c r="L2061" s="180" t="s">
        <v>3629</v>
      </c>
      <c r="N2061" s="180" t="s">
        <v>9562</v>
      </c>
      <c r="O2061" s="180" t="s">
        <v>829</v>
      </c>
      <c r="U2061" s="183"/>
    </row>
    <row r="2062" spans="1:21" s="63" customFormat="1" ht="15" hidden="1" customHeight="1" outlineLevel="1">
      <c r="A2062" s="144" t="s">
        <v>9496</v>
      </c>
      <c r="B2062" s="87"/>
      <c r="C2062" s="87"/>
      <c r="D2062" s="87" t="s">
        <v>9527</v>
      </c>
      <c r="E2062" s="87"/>
      <c r="F2062" s="165" t="s">
        <v>9533</v>
      </c>
      <c r="G2062" s="87"/>
      <c r="H2062" s="144" t="s">
        <v>639</v>
      </c>
      <c r="I2062" s="163" t="s">
        <v>845</v>
      </c>
      <c r="J2062" s="87" t="s">
        <v>9513</v>
      </c>
      <c r="K2062" s="87"/>
      <c r="L2062" s="166" t="s">
        <v>9566</v>
      </c>
      <c r="N2062" s="167" t="s">
        <v>9567</v>
      </c>
      <c r="O2062" s="168" t="s">
        <v>9568</v>
      </c>
      <c r="P2062" s="87"/>
      <c r="Q2062" s="87"/>
      <c r="R2062" s="87"/>
      <c r="S2062" s="87"/>
      <c r="T2062" s="87"/>
      <c r="U2062" s="216" t="s">
        <v>9583</v>
      </c>
    </row>
    <row r="2063" spans="1:21" s="93" customFormat="1" collapsed="1">
      <c r="A2063" s="172" t="s">
        <v>15196</v>
      </c>
      <c r="U2063" s="219"/>
    </row>
    <row r="2064" spans="1:21" s="63" customFormat="1" hidden="1" outlineLevel="1">
      <c r="A2064" s="63" t="s">
        <v>3743</v>
      </c>
      <c r="D2064" s="187" t="s">
        <v>15539</v>
      </c>
      <c r="F2064" s="187" t="s">
        <v>4275</v>
      </c>
      <c r="H2064" s="187" t="s">
        <v>643</v>
      </c>
      <c r="I2064" s="187">
        <v>8873</v>
      </c>
      <c r="J2064" s="187" t="s">
        <v>15277</v>
      </c>
      <c r="L2064" s="187" t="s">
        <v>15376</v>
      </c>
      <c r="M2064" s="187" t="s">
        <v>15377</v>
      </c>
      <c r="N2064" s="63" t="s">
        <v>9604</v>
      </c>
      <c r="U2064" s="212"/>
    </row>
    <row r="2065" spans="1:21" s="63" customFormat="1" hidden="1" outlineLevel="1">
      <c r="A2065" s="63" t="s">
        <v>15197</v>
      </c>
      <c r="D2065" s="187" t="s">
        <v>15540</v>
      </c>
      <c r="F2065" s="187" t="s">
        <v>5612</v>
      </c>
      <c r="H2065" s="187" t="s">
        <v>643</v>
      </c>
      <c r="I2065" s="187">
        <v>8691</v>
      </c>
      <c r="J2065" s="187" t="s">
        <v>15278</v>
      </c>
      <c r="L2065" s="187" t="s">
        <v>15378</v>
      </c>
      <c r="M2065" s="187" t="s">
        <v>15379</v>
      </c>
      <c r="N2065" s="63" t="s">
        <v>15666</v>
      </c>
      <c r="U2065" s="212"/>
    </row>
    <row r="2066" spans="1:21" s="63" customFormat="1" hidden="1" outlineLevel="1">
      <c r="A2066" s="63" t="s">
        <v>15198</v>
      </c>
      <c r="D2066" s="187" t="s">
        <v>15541</v>
      </c>
      <c r="F2066" s="187" t="s">
        <v>9791</v>
      </c>
      <c r="H2066" s="187" t="s">
        <v>4297</v>
      </c>
      <c r="I2066" s="187">
        <v>17601</v>
      </c>
      <c r="J2066" s="187" t="s">
        <v>15279</v>
      </c>
      <c r="L2066" s="187" t="s">
        <v>15380</v>
      </c>
      <c r="M2066" s="187" t="s">
        <v>15381</v>
      </c>
      <c r="N2066" s="63" t="s">
        <v>15667</v>
      </c>
      <c r="U2066" s="212"/>
    </row>
    <row r="2067" spans="1:21" s="63" customFormat="1" hidden="1" outlineLevel="1">
      <c r="A2067" s="63" t="s">
        <v>15199</v>
      </c>
      <c r="D2067" s="187" t="s">
        <v>15542</v>
      </c>
      <c r="F2067" s="187" t="s">
        <v>5609</v>
      </c>
      <c r="H2067" s="187" t="s">
        <v>3564</v>
      </c>
      <c r="I2067" s="187">
        <v>20782</v>
      </c>
      <c r="J2067" s="187" t="s">
        <v>15280</v>
      </c>
      <c r="L2067" s="187" t="s">
        <v>15382</v>
      </c>
      <c r="M2067" s="187" t="s">
        <v>15383</v>
      </c>
      <c r="N2067" s="63" t="s">
        <v>9756</v>
      </c>
      <c r="U2067" s="212"/>
    </row>
    <row r="2068" spans="1:21" s="63" customFormat="1" hidden="1" outlineLevel="1">
      <c r="A2068" s="63" t="s">
        <v>15200</v>
      </c>
      <c r="D2068" s="187" t="s">
        <v>15543</v>
      </c>
      <c r="F2068" s="187" t="s">
        <v>15625</v>
      </c>
      <c r="H2068" s="187" t="s">
        <v>643</v>
      </c>
      <c r="I2068" s="187">
        <v>7920</v>
      </c>
      <c r="J2068" s="187" t="s">
        <v>15281</v>
      </c>
      <c r="L2068" s="187" t="s">
        <v>15384</v>
      </c>
      <c r="M2068" s="187" t="s">
        <v>15385</v>
      </c>
      <c r="N2068" s="63" t="s">
        <v>15668</v>
      </c>
      <c r="U2068" s="212"/>
    </row>
    <row r="2069" spans="1:21" s="63" customFormat="1" hidden="1" outlineLevel="1">
      <c r="A2069" s="63" t="s">
        <v>6494</v>
      </c>
      <c r="D2069" s="187" t="s">
        <v>15544</v>
      </c>
      <c r="F2069" s="187" t="s">
        <v>6668</v>
      </c>
      <c r="H2069" s="187" t="s">
        <v>643</v>
      </c>
      <c r="I2069" s="187">
        <v>7004</v>
      </c>
      <c r="J2069" s="187" t="s">
        <v>15282</v>
      </c>
      <c r="L2069" s="187" t="s">
        <v>6815</v>
      </c>
      <c r="M2069" s="187" t="s">
        <v>15386</v>
      </c>
      <c r="N2069" s="63" t="s">
        <v>15669</v>
      </c>
      <c r="U2069" s="212"/>
    </row>
    <row r="2070" spans="1:21" s="63" customFormat="1" hidden="1" outlineLevel="1">
      <c r="A2070" s="63" t="s">
        <v>15201</v>
      </c>
      <c r="D2070" s="187" t="s">
        <v>15545</v>
      </c>
      <c r="F2070" s="187" t="s">
        <v>15626</v>
      </c>
      <c r="H2070" s="187" t="s">
        <v>643</v>
      </c>
      <c r="I2070" s="187">
        <v>7645</v>
      </c>
      <c r="J2070" s="187" t="s">
        <v>15283</v>
      </c>
      <c r="L2070" s="187" t="s">
        <v>15387</v>
      </c>
      <c r="M2070" s="187" t="s">
        <v>15388</v>
      </c>
      <c r="N2070" s="63" t="s">
        <v>15670</v>
      </c>
      <c r="U2070" s="212"/>
    </row>
    <row r="2071" spans="1:21" s="63" customFormat="1" hidden="1" outlineLevel="1">
      <c r="A2071" s="63" t="s">
        <v>9947</v>
      </c>
      <c r="D2071" s="187" t="s">
        <v>15546</v>
      </c>
      <c r="F2071" s="187" t="s">
        <v>4291</v>
      </c>
      <c r="H2071" s="187" t="s">
        <v>3564</v>
      </c>
      <c r="I2071" s="187">
        <v>21117</v>
      </c>
      <c r="J2071" s="187" t="s">
        <v>15284</v>
      </c>
      <c r="L2071" s="187" t="s">
        <v>15389</v>
      </c>
      <c r="M2071" s="187" t="s">
        <v>6139</v>
      </c>
      <c r="N2071" s="63" t="s">
        <v>9949</v>
      </c>
      <c r="U2071" s="212"/>
    </row>
    <row r="2072" spans="1:21" s="63" customFormat="1" hidden="1" outlineLevel="1">
      <c r="A2072" s="63" t="s">
        <v>8008</v>
      </c>
      <c r="D2072" s="187" t="s">
        <v>15547</v>
      </c>
      <c r="F2072" s="187" t="s">
        <v>4293</v>
      </c>
      <c r="H2072" s="187" t="s">
        <v>3564</v>
      </c>
      <c r="I2072" s="187">
        <v>20814</v>
      </c>
      <c r="J2072" s="187" t="s">
        <v>15285</v>
      </c>
      <c r="L2072" s="187" t="s">
        <v>6144</v>
      </c>
      <c r="M2072" s="187" t="s">
        <v>6145</v>
      </c>
      <c r="N2072" s="63" t="s">
        <v>4728</v>
      </c>
      <c r="U2072" s="212"/>
    </row>
    <row r="2073" spans="1:21" s="63" customFormat="1" hidden="1" outlineLevel="1">
      <c r="A2073" s="63" t="s">
        <v>5495</v>
      </c>
      <c r="D2073" s="187" t="s">
        <v>15548</v>
      </c>
      <c r="F2073" s="187" t="s">
        <v>15627</v>
      </c>
      <c r="H2073" s="187" t="s">
        <v>4297</v>
      </c>
      <c r="I2073" s="187">
        <v>19317</v>
      </c>
      <c r="J2073" s="187" t="s">
        <v>15286</v>
      </c>
      <c r="L2073" s="187" t="s">
        <v>15390</v>
      </c>
      <c r="M2073" s="187" t="s">
        <v>15391</v>
      </c>
      <c r="N2073" s="63" t="s">
        <v>15671</v>
      </c>
      <c r="U2073" s="212"/>
    </row>
    <row r="2074" spans="1:21" s="63" customFormat="1" hidden="1" outlineLevel="1">
      <c r="A2074" s="63" t="s">
        <v>3773</v>
      </c>
      <c r="D2074" s="187" t="s">
        <v>4037</v>
      </c>
      <c r="F2074" s="187" t="s">
        <v>4299</v>
      </c>
      <c r="H2074" s="187" t="s">
        <v>643</v>
      </c>
      <c r="I2074" s="187">
        <v>8837</v>
      </c>
      <c r="J2074" s="187" t="s">
        <v>15287</v>
      </c>
      <c r="L2074" s="187" t="s">
        <v>15392</v>
      </c>
      <c r="M2074" s="187"/>
      <c r="N2074" s="63" t="s">
        <v>4734</v>
      </c>
      <c r="U2074" s="212"/>
    </row>
    <row r="2075" spans="1:21" s="63" customFormat="1" hidden="1" outlineLevel="1">
      <c r="A2075" s="63" t="s">
        <v>15202</v>
      </c>
      <c r="D2075" s="187" t="s">
        <v>15549</v>
      </c>
      <c r="F2075" s="187" t="s">
        <v>10071</v>
      </c>
      <c r="H2075" s="187" t="s">
        <v>655</v>
      </c>
      <c r="I2075" s="187">
        <v>22182</v>
      </c>
      <c r="J2075" s="187" t="s">
        <v>15288</v>
      </c>
      <c r="L2075" s="187" t="s">
        <v>15393</v>
      </c>
      <c r="M2075" s="187" t="s">
        <v>15394</v>
      </c>
      <c r="N2075" s="63" t="s">
        <v>10073</v>
      </c>
      <c r="U2075" s="212"/>
    </row>
    <row r="2076" spans="1:21" s="63" customFormat="1" hidden="1" outlineLevel="1">
      <c r="A2076" s="63" t="s">
        <v>15203</v>
      </c>
      <c r="D2076" s="187" t="s">
        <v>15550</v>
      </c>
      <c r="F2076" s="187" t="s">
        <v>15190</v>
      </c>
      <c r="H2076" s="187" t="s">
        <v>643</v>
      </c>
      <c r="I2076" s="187">
        <v>7103</v>
      </c>
      <c r="J2076" s="187" t="s">
        <v>15289</v>
      </c>
      <c r="L2076" s="187" t="s">
        <v>15395</v>
      </c>
      <c r="M2076" s="187" t="s">
        <v>15396</v>
      </c>
      <c r="N2076" s="63" t="s">
        <v>15672</v>
      </c>
      <c r="U2076" s="212"/>
    </row>
    <row r="2077" spans="1:21" s="63" customFormat="1" hidden="1" outlineLevel="1">
      <c r="A2077" s="63" t="s">
        <v>15204</v>
      </c>
      <c r="D2077" s="187" t="s">
        <v>15551</v>
      </c>
      <c r="F2077" s="187" t="s">
        <v>15628</v>
      </c>
      <c r="H2077" s="187" t="s">
        <v>643</v>
      </c>
      <c r="I2077" s="187">
        <v>7044</v>
      </c>
      <c r="J2077" s="187" t="s">
        <v>15290</v>
      </c>
      <c r="L2077" s="187" t="s">
        <v>15397</v>
      </c>
      <c r="M2077" s="187" t="s">
        <v>15397</v>
      </c>
      <c r="N2077" s="63" t="s">
        <v>15673</v>
      </c>
      <c r="U2077" s="212"/>
    </row>
    <row r="2078" spans="1:21" s="63" customFormat="1" hidden="1" outlineLevel="1">
      <c r="A2078" s="63" t="s">
        <v>15205</v>
      </c>
      <c r="D2078" s="187" t="s">
        <v>15552</v>
      </c>
      <c r="F2078" s="187" t="s">
        <v>15629</v>
      </c>
      <c r="H2078" s="187" t="s">
        <v>806</v>
      </c>
      <c r="I2078" s="187">
        <v>11238</v>
      </c>
      <c r="J2078" s="187" t="s">
        <v>15291</v>
      </c>
      <c r="L2078" s="187" t="s">
        <v>15398</v>
      </c>
      <c r="M2078" s="187" t="s">
        <v>15399</v>
      </c>
      <c r="N2078" s="63" t="s">
        <v>15674</v>
      </c>
      <c r="U2078" s="212"/>
    </row>
    <row r="2079" spans="1:21" s="63" customFormat="1" hidden="1" outlineLevel="1">
      <c r="A2079" s="63" t="s">
        <v>15206</v>
      </c>
      <c r="D2079" s="187" t="s">
        <v>15553</v>
      </c>
      <c r="F2079" s="187" t="s">
        <v>15630</v>
      </c>
      <c r="H2079" s="187" t="s">
        <v>643</v>
      </c>
      <c r="I2079" s="187">
        <v>7755</v>
      </c>
      <c r="J2079" s="187" t="s">
        <v>15292</v>
      </c>
      <c r="L2079" s="187" t="s">
        <v>15400</v>
      </c>
      <c r="M2079" s="187"/>
      <c r="N2079" s="63" t="s">
        <v>15675</v>
      </c>
      <c r="U2079" s="212"/>
    </row>
    <row r="2080" spans="1:21" s="63" customFormat="1" hidden="1" outlineLevel="1">
      <c r="A2080" s="63" t="s">
        <v>6996</v>
      </c>
      <c r="D2080" s="187" t="s">
        <v>15554</v>
      </c>
      <c r="F2080" s="187" t="s">
        <v>15631</v>
      </c>
      <c r="H2080" s="187" t="s">
        <v>818</v>
      </c>
      <c r="I2080" s="187">
        <v>30215</v>
      </c>
      <c r="J2080" s="187" t="s">
        <v>15293</v>
      </c>
      <c r="L2080" s="187" t="s">
        <v>15401</v>
      </c>
      <c r="M2080" s="187" t="s">
        <v>15402</v>
      </c>
      <c r="N2080" s="63" t="s">
        <v>15676</v>
      </c>
      <c r="U2080" s="212"/>
    </row>
    <row r="2081" spans="1:21" s="63" customFormat="1" hidden="1" outlineLevel="1">
      <c r="A2081" s="63" t="s">
        <v>15207</v>
      </c>
      <c r="D2081" s="187" t="s">
        <v>15555</v>
      </c>
      <c r="F2081" s="187" t="s">
        <v>4299</v>
      </c>
      <c r="H2081" s="187" t="s">
        <v>643</v>
      </c>
      <c r="I2081" s="187">
        <v>8820</v>
      </c>
      <c r="J2081" s="187" t="s">
        <v>15294</v>
      </c>
      <c r="L2081" s="187" t="s">
        <v>15403</v>
      </c>
      <c r="M2081" s="187" t="s">
        <v>15404</v>
      </c>
      <c r="N2081" s="63" t="s">
        <v>15677</v>
      </c>
      <c r="U2081" s="212"/>
    </row>
    <row r="2082" spans="1:21" s="63" customFormat="1" hidden="1" outlineLevel="1">
      <c r="A2082" s="63" t="s">
        <v>15208</v>
      </c>
      <c r="D2082" s="187" t="s">
        <v>15556</v>
      </c>
      <c r="F2082" s="187" t="s">
        <v>4299</v>
      </c>
      <c r="H2082" s="187" t="s">
        <v>643</v>
      </c>
      <c r="I2082" s="187">
        <v>8820</v>
      </c>
      <c r="J2082" s="187" t="s">
        <v>15295</v>
      </c>
      <c r="L2082" s="187" t="s">
        <v>15405</v>
      </c>
      <c r="M2082" s="187"/>
      <c r="N2082" s="63" t="s">
        <v>15678</v>
      </c>
      <c r="U2082" s="212"/>
    </row>
    <row r="2083" spans="1:21" s="63" customFormat="1" hidden="1" outlineLevel="1">
      <c r="A2083" s="63" t="s">
        <v>15209</v>
      </c>
      <c r="D2083" s="187" t="s">
        <v>15557</v>
      </c>
      <c r="F2083" s="187" t="s">
        <v>15632</v>
      </c>
      <c r="H2083" s="187" t="s">
        <v>806</v>
      </c>
      <c r="I2083" s="187">
        <v>11581</v>
      </c>
      <c r="J2083" s="187" t="s">
        <v>15296</v>
      </c>
      <c r="L2083" s="187" t="s">
        <v>15406</v>
      </c>
      <c r="M2083" s="187" t="s">
        <v>15407</v>
      </c>
      <c r="N2083" s="63" t="s">
        <v>15679</v>
      </c>
      <c r="U2083" s="212"/>
    </row>
    <row r="2084" spans="1:21" s="63" customFormat="1" hidden="1" outlineLevel="1">
      <c r="A2084" s="63" t="s">
        <v>15210</v>
      </c>
      <c r="D2084" s="187" t="s">
        <v>804</v>
      </c>
      <c r="F2084" s="187" t="s">
        <v>805</v>
      </c>
      <c r="H2084" s="187" t="s">
        <v>806</v>
      </c>
      <c r="I2084" s="187">
        <v>10018</v>
      </c>
      <c r="J2084" s="187" t="s">
        <v>15297</v>
      </c>
      <c r="L2084" s="187" t="s">
        <v>15408</v>
      </c>
      <c r="M2084" s="187" t="s">
        <v>15409</v>
      </c>
      <c r="N2084" s="63" t="s">
        <v>15680</v>
      </c>
      <c r="U2084" s="212"/>
    </row>
    <row r="2085" spans="1:21" s="63" customFormat="1" hidden="1" outlineLevel="1">
      <c r="A2085" s="63" t="s">
        <v>15211</v>
      </c>
      <c r="D2085" s="187" t="s">
        <v>15558</v>
      </c>
      <c r="F2085" s="187" t="s">
        <v>15633</v>
      </c>
      <c r="H2085" s="187" t="s">
        <v>643</v>
      </c>
      <c r="I2085" s="187">
        <v>7652</v>
      </c>
      <c r="J2085" s="187" t="s">
        <v>15298</v>
      </c>
      <c r="L2085" s="187" t="s">
        <v>15410</v>
      </c>
      <c r="M2085" s="187" t="s">
        <v>15411</v>
      </c>
      <c r="N2085" s="63" t="s">
        <v>15681</v>
      </c>
      <c r="U2085" s="212"/>
    </row>
    <row r="2086" spans="1:21" s="63" customFormat="1" hidden="1" outlineLevel="1">
      <c r="A2086" s="63" t="s">
        <v>15212</v>
      </c>
      <c r="D2086" s="187" t="s">
        <v>15559</v>
      </c>
      <c r="F2086" s="187" t="s">
        <v>15634</v>
      </c>
      <c r="H2086" s="187" t="s">
        <v>643</v>
      </c>
      <c r="I2086" s="187">
        <v>7924</v>
      </c>
      <c r="J2086" s="187" t="s">
        <v>15299</v>
      </c>
      <c r="L2086" s="187" t="s">
        <v>15412</v>
      </c>
      <c r="M2086" s="187" t="s">
        <v>15413</v>
      </c>
      <c r="N2086" s="63" t="s">
        <v>15682</v>
      </c>
      <c r="U2086" s="212"/>
    </row>
    <row r="2087" spans="1:21" s="63" customFormat="1" hidden="1" outlineLevel="1">
      <c r="A2087" s="63" t="s">
        <v>5186</v>
      </c>
      <c r="D2087" s="187" t="s">
        <v>9022</v>
      </c>
      <c r="F2087" s="187" t="s">
        <v>3708</v>
      </c>
      <c r="H2087" s="187" t="s">
        <v>643</v>
      </c>
      <c r="I2087" s="187">
        <v>8863</v>
      </c>
      <c r="J2087" s="187" t="s">
        <v>15300</v>
      </c>
      <c r="L2087" s="187" t="s">
        <v>6857</v>
      </c>
      <c r="M2087" s="187" t="s">
        <v>15414</v>
      </c>
      <c r="N2087" s="63" t="s">
        <v>3710</v>
      </c>
      <c r="U2087" s="212"/>
    </row>
    <row r="2088" spans="1:21" s="63" customFormat="1" hidden="1" outlineLevel="1">
      <c r="A2088" s="63" t="s">
        <v>15213</v>
      </c>
      <c r="D2088" s="187" t="s">
        <v>15560</v>
      </c>
      <c r="F2088" s="187" t="s">
        <v>4295</v>
      </c>
      <c r="H2088" s="187" t="s">
        <v>831</v>
      </c>
      <c r="I2088" s="187">
        <v>60603</v>
      </c>
      <c r="J2088" s="187" t="s">
        <v>15301</v>
      </c>
      <c r="L2088" s="187" t="s">
        <v>15415</v>
      </c>
      <c r="M2088" s="187" t="s">
        <v>15416</v>
      </c>
      <c r="N2088" s="63" t="s">
        <v>8646</v>
      </c>
      <c r="U2088" s="212"/>
    </row>
    <row r="2089" spans="1:21" s="63" customFormat="1" hidden="1" outlineLevel="1">
      <c r="A2089" s="63" t="s">
        <v>15214</v>
      </c>
      <c r="D2089" s="187" t="s">
        <v>15561</v>
      </c>
      <c r="F2089" s="187" t="s">
        <v>7932</v>
      </c>
      <c r="H2089" s="187" t="s">
        <v>836</v>
      </c>
      <c r="I2089" s="187">
        <v>33328</v>
      </c>
      <c r="J2089" s="187" t="s">
        <v>15302</v>
      </c>
      <c r="L2089" s="187" t="s">
        <v>15417</v>
      </c>
      <c r="M2089" s="187" t="s">
        <v>15418</v>
      </c>
      <c r="N2089" s="63" t="s">
        <v>15683</v>
      </c>
      <c r="U2089" s="212"/>
    </row>
    <row r="2090" spans="1:21" s="63" customFormat="1" hidden="1" outlineLevel="1">
      <c r="A2090" s="63" t="s">
        <v>15215</v>
      </c>
      <c r="D2090" s="187" t="s">
        <v>11056</v>
      </c>
      <c r="F2090" s="187" t="s">
        <v>7630</v>
      </c>
      <c r="H2090" s="187" t="s">
        <v>3564</v>
      </c>
      <c r="I2090" s="187">
        <v>21045</v>
      </c>
      <c r="J2090" s="187" t="s">
        <v>15303</v>
      </c>
      <c r="L2090" s="187" t="s">
        <v>15419</v>
      </c>
      <c r="M2090" s="187" t="s">
        <v>15420</v>
      </c>
      <c r="N2090" s="63" t="s">
        <v>15684</v>
      </c>
      <c r="U2090" s="212"/>
    </row>
    <row r="2091" spans="1:21" s="63" customFormat="1" hidden="1" outlineLevel="1">
      <c r="A2091" s="63" t="s">
        <v>15216</v>
      </c>
      <c r="D2091" s="187" t="s">
        <v>15562</v>
      </c>
      <c r="F2091" s="187" t="s">
        <v>4348</v>
      </c>
      <c r="H2091" s="187" t="s">
        <v>643</v>
      </c>
      <c r="I2091" s="187">
        <v>8062</v>
      </c>
      <c r="J2091" s="187" t="s">
        <v>15304</v>
      </c>
      <c r="L2091" s="187" t="s">
        <v>15421</v>
      </c>
      <c r="M2091" s="187" t="s">
        <v>15422</v>
      </c>
      <c r="N2091" s="63" t="s">
        <v>11066</v>
      </c>
      <c r="U2091" s="212"/>
    </row>
    <row r="2092" spans="1:21" s="63" customFormat="1" hidden="1" outlineLevel="1">
      <c r="A2092" s="63" t="s">
        <v>15217</v>
      </c>
      <c r="D2092" s="187" t="s">
        <v>15563</v>
      </c>
      <c r="F2092" s="187" t="s">
        <v>15635</v>
      </c>
      <c r="H2092" s="187" t="s">
        <v>643</v>
      </c>
      <c r="I2092" s="187">
        <v>8852</v>
      </c>
      <c r="J2092" s="187" t="s">
        <v>15305</v>
      </c>
      <c r="L2092" s="187" t="s">
        <v>15423</v>
      </c>
      <c r="M2092" s="187" t="s">
        <v>15424</v>
      </c>
      <c r="N2092" s="63" t="s">
        <v>15685</v>
      </c>
      <c r="U2092" s="212"/>
    </row>
    <row r="2093" spans="1:21" s="63" customFormat="1" hidden="1" outlineLevel="1">
      <c r="A2093" s="63" t="s">
        <v>15218</v>
      </c>
      <c r="D2093" s="187" t="s">
        <v>15564</v>
      </c>
      <c r="F2093" s="187" t="s">
        <v>15636</v>
      </c>
      <c r="H2093" s="187" t="s">
        <v>7743</v>
      </c>
      <c r="I2093" s="187">
        <v>63132</v>
      </c>
      <c r="J2093" s="187" t="s">
        <v>15306</v>
      </c>
      <c r="L2093" s="187" t="s">
        <v>15425</v>
      </c>
      <c r="M2093" s="187" t="s">
        <v>15426</v>
      </c>
      <c r="N2093" s="63" t="s">
        <v>15686</v>
      </c>
      <c r="U2093" s="212"/>
    </row>
    <row r="2094" spans="1:21" s="63" customFormat="1" hidden="1" outlineLevel="1">
      <c r="A2094" s="63" t="s">
        <v>15219</v>
      </c>
      <c r="D2094" s="187" t="s">
        <v>11189</v>
      </c>
      <c r="F2094" s="187" t="s">
        <v>4384</v>
      </c>
      <c r="H2094" s="187" t="s">
        <v>818</v>
      </c>
      <c r="I2094" s="187">
        <v>30076</v>
      </c>
      <c r="J2094" s="187" t="s">
        <v>15307</v>
      </c>
      <c r="L2094" s="187" t="s">
        <v>6868</v>
      </c>
      <c r="M2094" s="187" t="s">
        <v>15427</v>
      </c>
      <c r="N2094" s="63" t="s">
        <v>6869</v>
      </c>
      <c r="U2094" s="212"/>
    </row>
    <row r="2095" spans="1:21" s="63" customFormat="1" hidden="1" outlineLevel="1">
      <c r="A2095" s="63" t="s">
        <v>15220</v>
      </c>
      <c r="D2095" s="187" t="s">
        <v>15565</v>
      </c>
      <c r="F2095" s="187" t="s">
        <v>15637</v>
      </c>
      <c r="H2095" s="187" t="s">
        <v>806</v>
      </c>
      <c r="I2095" s="187">
        <v>11714</v>
      </c>
      <c r="J2095" s="187" t="s">
        <v>15308</v>
      </c>
      <c r="L2095" s="187" t="s">
        <v>15428</v>
      </c>
      <c r="M2095" s="187" t="s">
        <v>15429</v>
      </c>
      <c r="N2095" s="63" t="s">
        <v>15687</v>
      </c>
      <c r="U2095" s="212"/>
    </row>
    <row r="2096" spans="1:21" s="63" customFormat="1" hidden="1" outlineLevel="1">
      <c r="A2096" s="63" t="s">
        <v>15221</v>
      </c>
      <c r="D2096" s="187" t="s">
        <v>15566</v>
      </c>
      <c r="F2096" s="187" t="s">
        <v>15638</v>
      </c>
      <c r="H2096" s="187" t="s">
        <v>643</v>
      </c>
      <c r="I2096" s="187">
        <v>8846</v>
      </c>
      <c r="J2096" s="187" t="s">
        <v>15309</v>
      </c>
      <c r="L2096" s="187" t="s">
        <v>15430</v>
      </c>
      <c r="M2096" s="187" t="s">
        <v>15431</v>
      </c>
      <c r="N2096" s="63" t="s">
        <v>15688</v>
      </c>
      <c r="U2096" s="212"/>
    </row>
    <row r="2097" spans="1:21" s="63" customFormat="1" hidden="1" outlineLevel="1">
      <c r="A2097" s="63" t="s">
        <v>15222</v>
      </c>
      <c r="D2097" s="187" t="s">
        <v>15567</v>
      </c>
      <c r="F2097" s="187" t="s">
        <v>15190</v>
      </c>
      <c r="H2097" s="187" t="s">
        <v>643</v>
      </c>
      <c r="I2097" s="187">
        <v>7107</v>
      </c>
      <c r="J2097" s="187" t="s">
        <v>15310</v>
      </c>
      <c r="L2097" s="187" t="s">
        <v>15432</v>
      </c>
      <c r="M2097" s="187" t="s">
        <v>15433</v>
      </c>
      <c r="N2097" s="63" t="s">
        <v>15689</v>
      </c>
      <c r="U2097" s="212"/>
    </row>
    <row r="2098" spans="1:21" s="63" customFormat="1" hidden="1" outlineLevel="1">
      <c r="A2098" s="63" t="s">
        <v>15223</v>
      </c>
      <c r="D2098" s="187" t="s">
        <v>15568</v>
      </c>
      <c r="F2098" s="187" t="s">
        <v>4422</v>
      </c>
      <c r="H2098" s="187" t="s">
        <v>643</v>
      </c>
      <c r="I2098" s="187">
        <v>7728</v>
      </c>
      <c r="J2098" s="187" t="s">
        <v>15311</v>
      </c>
      <c r="L2098" s="187" t="s">
        <v>15434</v>
      </c>
      <c r="M2098" s="187" t="s">
        <v>15435</v>
      </c>
      <c r="N2098" s="63" t="s">
        <v>15690</v>
      </c>
      <c r="U2098" s="212"/>
    </row>
    <row r="2099" spans="1:21" s="63" customFormat="1" hidden="1" outlineLevel="1">
      <c r="A2099" s="63" t="s">
        <v>15224</v>
      </c>
      <c r="D2099" s="187" t="s">
        <v>15569</v>
      </c>
      <c r="F2099" s="187" t="s">
        <v>15639</v>
      </c>
      <c r="H2099" s="187" t="s">
        <v>643</v>
      </c>
      <c r="I2099" s="187">
        <v>7042</v>
      </c>
      <c r="J2099" s="187" t="s">
        <v>15312</v>
      </c>
      <c r="L2099" s="187" t="s">
        <v>15436</v>
      </c>
      <c r="M2099" s="187" t="s">
        <v>15437</v>
      </c>
      <c r="N2099" s="63" t="s">
        <v>15691</v>
      </c>
      <c r="U2099" s="212"/>
    </row>
    <row r="2100" spans="1:21" s="63" customFormat="1" hidden="1" outlineLevel="1">
      <c r="A2100" s="63" t="s">
        <v>15225</v>
      </c>
      <c r="D2100" s="187" t="s">
        <v>15570</v>
      </c>
      <c r="F2100" s="187" t="s">
        <v>13715</v>
      </c>
      <c r="H2100" s="187" t="s">
        <v>643</v>
      </c>
      <c r="I2100" s="187">
        <v>8009</v>
      </c>
      <c r="J2100" s="187" t="s">
        <v>15313</v>
      </c>
      <c r="L2100" s="187" t="s">
        <v>15438</v>
      </c>
      <c r="M2100" s="187" t="s">
        <v>15439</v>
      </c>
      <c r="N2100" s="63" t="s">
        <v>15692</v>
      </c>
      <c r="U2100" s="212"/>
    </row>
    <row r="2101" spans="1:21" s="63" customFormat="1" hidden="1" outlineLevel="1">
      <c r="A2101" s="63" t="s">
        <v>11520</v>
      </c>
      <c r="D2101" s="187" t="s">
        <v>15571</v>
      </c>
      <c r="F2101" s="187" t="s">
        <v>10071</v>
      </c>
      <c r="H2101" s="187" t="s">
        <v>655</v>
      </c>
      <c r="I2101" s="187">
        <v>22180</v>
      </c>
      <c r="J2101" s="187" t="s">
        <v>15314</v>
      </c>
      <c r="L2101" s="187" t="s">
        <v>6262</v>
      </c>
      <c r="M2101" s="187" t="s">
        <v>15440</v>
      </c>
      <c r="N2101" s="63" t="s">
        <v>15693</v>
      </c>
      <c r="U2101" s="212"/>
    </row>
    <row r="2102" spans="1:21" s="63" customFormat="1" hidden="1" outlineLevel="1">
      <c r="A2102" s="63" t="s">
        <v>15226</v>
      </c>
      <c r="D2102" s="187" t="s">
        <v>15572</v>
      </c>
      <c r="F2102" s="187" t="s">
        <v>15190</v>
      </c>
      <c r="H2102" s="187" t="s">
        <v>643</v>
      </c>
      <c r="I2102" s="187">
        <v>7103</v>
      </c>
      <c r="J2102" s="187" t="s">
        <v>15315</v>
      </c>
      <c r="L2102" s="187" t="s">
        <v>15441</v>
      </c>
      <c r="M2102" s="187" t="s">
        <v>15442</v>
      </c>
      <c r="N2102" s="63" t="s">
        <v>15694</v>
      </c>
      <c r="U2102" s="212"/>
    </row>
    <row r="2103" spans="1:21" s="63" customFormat="1" hidden="1" outlineLevel="1">
      <c r="A2103" s="63" t="s">
        <v>15227</v>
      </c>
      <c r="D2103" s="187" t="s">
        <v>15573</v>
      </c>
      <c r="F2103" s="187" t="s">
        <v>4363</v>
      </c>
      <c r="H2103" s="187" t="s">
        <v>655</v>
      </c>
      <c r="I2103" s="187">
        <v>20166</v>
      </c>
      <c r="J2103" s="187" t="s">
        <v>15316</v>
      </c>
      <c r="L2103" s="187" t="s">
        <v>15443</v>
      </c>
      <c r="M2103" s="187" t="s">
        <v>15444</v>
      </c>
      <c r="N2103" s="63" t="s">
        <v>11607</v>
      </c>
      <c r="U2103" s="212"/>
    </row>
    <row r="2104" spans="1:21" s="63" customFormat="1" hidden="1" outlineLevel="1">
      <c r="A2104" s="63" t="s">
        <v>15228</v>
      </c>
      <c r="D2104" s="187" t="s">
        <v>15574</v>
      </c>
      <c r="F2104" s="187" t="s">
        <v>11645</v>
      </c>
      <c r="H2104" s="187" t="s">
        <v>4297</v>
      </c>
      <c r="I2104" s="187">
        <v>19428</v>
      </c>
      <c r="J2104" s="187" t="s">
        <v>15317</v>
      </c>
      <c r="L2104" s="187" t="s">
        <v>15445</v>
      </c>
      <c r="M2104" s="187" t="s">
        <v>15446</v>
      </c>
      <c r="N2104" s="63" t="s">
        <v>15695</v>
      </c>
      <c r="U2104" s="212"/>
    </row>
    <row r="2105" spans="1:21" s="63" customFormat="1" hidden="1" outlineLevel="1">
      <c r="A2105" s="63" t="s">
        <v>15229</v>
      </c>
      <c r="D2105" s="187" t="s">
        <v>15575</v>
      </c>
      <c r="F2105" s="187" t="s">
        <v>805</v>
      </c>
      <c r="H2105" s="187" t="s">
        <v>806</v>
      </c>
      <c r="I2105" s="187">
        <v>10005</v>
      </c>
      <c r="J2105" s="187" t="s">
        <v>15318</v>
      </c>
      <c r="L2105" s="187" t="s">
        <v>15447</v>
      </c>
      <c r="M2105" s="187" t="s">
        <v>15448</v>
      </c>
      <c r="N2105" s="63" t="s">
        <v>15696</v>
      </c>
      <c r="U2105" s="212"/>
    </row>
    <row r="2106" spans="1:21" s="63" customFormat="1" hidden="1" outlineLevel="1">
      <c r="A2106" s="63" t="s">
        <v>3863</v>
      </c>
      <c r="D2106" s="187" t="s">
        <v>4129</v>
      </c>
      <c r="F2106" s="187" t="s">
        <v>4365</v>
      </c>
      <c r="H2106" s="187" t="s">
        <v>643</v>
      </c>
      <c r="I2106" s="187">
        <v>8109</v>
      </c>
      <c r="J2106" s="187" t="s">
        <v>15319</v>
      </c>
      <c r="L2106" s="187" t="s">
        <v>15449</v>
      </c>
      <c r="M2106" s="187" t="s">
        <v>15450</v>
      </c>
      <c r="N2106" s="63" t="s">
        <v>15697</v>
      </c>
      <c r="U2106" s="212"/>
    </row>
    <row r="2107" spans="1:21" s="63" customFormat="1" hidden="1" outlineLevel="1">
      <c r="A2107" s="63" t="s">
        <v>15230</v>
      </c>
      <c r="D2107" s="187" t="s">
        <v>15576</v>
      </c>
      <c r="F2107" s="187" t="s">
        <v>15640</v>
      </c>
      <c r="H2107" s="187" t="s">
        <v>643</v>
      </c>
      <c r="I2107" s="187">
        <v>7751</v>
      </c>
      <c r="J2107" s="187" t="s">
        <v>15320</v>
      </c>
      <c r="L2107" s="187" t="s">
        <v>15451</v>
      </c>
      <c r="M2107" s="187" t="s">
        <v>15452</v>
      </c>
      <c r="N2107" s="63" t="s">
        <v>15698</v>
      </c>
      <c r="U2107" s="212"/>
    </row>
    <row r="2108" spans="1:21" s="63" customFormat="1" hidden="1" outlineLevel="1">
      <c r="A2108" s="63" t="s">
        <v>15231</v>
      </c>
      <c r="D2108" s="187" t="s">
        <v>15577</v>
      </c>
      <c r="F2108" s="187" t="s">
        <v>5686</v>
      </c>
      <c r="H2108" s="187" t="s">
        <v>806</v>
      </c>
      <c r="I2108" s="187">
        <v>10018</v>
      </c>
      <c r="J2108" s="187" t="s">
        <v>15321</v>
      </c>
      <c r="L2108" s="187" t="s">
        <v>15453</v>
      </c>
      <c r="M2108" s="187" t="s">
        <v>15454</v>
      </c>
      <c r="N2108" s="63" t="s">
        <v>14528</v>
      </c>
      <c r="U2108" s="212"/>
    </row>
    <row r="2109" spans="1:21" s="63" customFormat="1" hidden="1" outlineLevel="1">
      <c r="A2109" s="63" t="s">
        <v>5197</v>
      </c>
      <c r="D2109" s="187" t="s">
        <v>15578</v>
      </c>
      <c r="F2109" s="187" t="s">
        <v>15641</v>
      </c>
      <c r="H2109" s="187" t="s">
        <v>5281</v>
      </c>
      <c r="I2109" s="187">
        <v>30605636</v>
      </c>
      <c r="J2109" s="187" t="s">
        <v>15322</v>
      </c>
      <c r="L2109" s="187" t="s">
        <v>15455</v>
      </c>
      <c r="M2109" s="187" t="s">
        <v>15456</v>
      </c>
      <c r="N2109" s="63" t="s">
        <v>15699</v>
      </c>
      <c r="U2109" s="212"/>
    </row>
    <row r="2110" spans="1:21" s="63" customFormat="1" hidden="1" outlineLevel="1">
      <c r="A2110" s="63" t="s">
        <v>3870</v>
      </c>
      <c r="D2110" s="187" t="s">
        <v>15579</v>
      </c>
      <c r="F2110" s="187" t="s">
        <v>3550</v>
      </c>
      <c r="H2110" s="187" t="s">
        <v>818</v>
      </c>
      <c r="I2110" s="187">
        <v>30341</v>
      </c>
      <c r="J2110" s="187" t="s">
        <v>15323</v>
      </c>
      <c r="L2110" s="187" t="s">
        <v>6285</v>
      </c>
      <c r="M2110" s="187" t="s">
        <v>6285</v>
      </c>
      <c r="N2110" s="63" t="s">
        <v>6883</v>
      </c>
      <c r="U2110" s="212"/>
    </row>
    <row r="2111" spans="1:21" s="63" customFormat="1" hidden="1" outlineLevel="1">
      <c r="A2111" s="63" t="s">
        <v>15232</v>
      </c>
      <c r="D2111" s="187" t="s">
        <v>15744</v>
      </c>
      <c r="E2111" s="63" t="s">
        <v>15745</v>
      </c>
      <c r="F2111" s="187" t="s">
        <v>15642</v>
      </c>
      <c r="H2111" s="187" t="s">
        <v>643</v>
      </c>
      <c r="I2111" s="187">
        <v>7701</v>
      </c>
      <c r="J2111" s="187" t="s">
        <v>15324</v>
      </c>
      <c r="L2111" s="187" t="s">
        <v>15457</v>
      </c>
      <c r="M2111" s="187" t="s">
        <v>15458</v>
      </c>
      <c r="N2111" s="63" t="s">
        <v>15700</v>
      </c>
      <c r="U2111" s="212"/>
    </row>
    <row r="2112" spans="1:21" s="63" customFormat="1" hidden="1" outlineLevel="1">
      <c r="A2112" s="63" t="s">
        <v>15233</v>
      </c>
      <c r="D2112" s="187" t="s">
        <v>15580</v>
      </c>
      <c r="F2112" s="187" t="s">
        <v>15643</v>
      </c>
      <c r="H2112" s="187" t="s">
        <v>643</v>
      </c>
      <c r="I2112" s="187">
        <v>7724</v>
      </c>
      <c r="J2112" s="187" t="s">
        <v>15325</v>
      </c>
      <c r="L2112" s="187" t="s">
        <v>15459</v>
      </c>
      <c r="M2112" s="187" t="s">
        <v>15460</v>
      </c>
      <c r="N2112" s="63" t="s">
        <v>15701</v>
      </c>
      <c r="U2112" s="212"/>
    </row>
    <row r="2113" spans="1:21" s="63" customFormat="1" hidden="1" outlineLevel="1">
      <c r="A2113" s="63" t="s">
        <v>15234</v>
      </c>
      <c r="D2113" s="187" t="s">
        <v>15581</v>
      </c>
      <c r="F2113" s="187" t="s">
        <v>15644</v>
      </c>
      <c r="H2113" s="187" t="s">
        <v>643</v>
      </c>
      <c r="I2113" s="187">
        <v>8054</v>
      </c>
      <c r="J2113" s="187" t="s">
        <v>15326</v>
      </c>
      <c r="L2113" s="187" t="s">
        <v>15461</v>
      </c>
      <c r="M2113" s="187" t="s">
        <v>15462</v>
      </c>
      <c r="N2113" s="63" t="s">
        <v>14548</v>
      </c>
      <c r="U2113" s="212"/>
    </row>
    <row r="2114" spans="1:21" s="63" customFormat="1" hidden="1" outlineLevel="1">
      <c r="A2114" s="63" t="s">
        <v>15235</v>
      </c>
      <c r="D2114" s="187" t="s">
        <v>15582</v>
      </c>
      <c r="F2114" s="187" t="s">
        <v>15645</v>
      </c>
      <c r="H2114" s="187" t="s">
        <v>806</v>
      </c>
      <c r="I2114" s="187">
        <v>11435</v>
      </c>
      <c r="J2114" s="187" t="s">
        <v>15327</v>
      </c>
      <c r="L2114" s="187" t="s">
        <v>15463</v>
      </c>
      <c r="M2114" s="187" t="s">
        <v>15464</v>
      </c>
      <c r="N2114" s="63" t="s">
        <v>15702</v>
      </c>
      <c r="U2114" s="212"/>
    </row>
    <row r="2115" spans="1:21" s="63" customFormat="1" hidden="1" outlineLevel="1">
      <c r="A2115" s="63" t="s">
        <v>15236</v>
      </c>
      <c r="D2115" s="187" t="s">
        <v>15583</v>
      </c>
      <c r="F2115" s="187" t="s">
        <v>15646</v>
      </c>
      <c r="H2115" s="187" t="s">
        <v>643</v>
      </c>
      <c r="I2115" s="187">
        <v>8510</v>
      </c>
      <c r="J2115" s="187" t="s">
        <v>15328</v>
      </c>
      <c r="L2115" s="187" t="s">
        <v>15465</v>
      </c>
      <c r="M2115" s="187"/>
      <c r="N2115" s="63" t="s">
        <v>15703</v>
      </c>
      <c r="U2115" s="212"/>
    </row>
    <row r="2116" spans="1:21" s="63" customFormat="1" hidden="1" outlineLevel="1">
      <c r="A2116" s="63" t="s">
        <v>15237</v>
      </c>
      <c r="D2116" s="187" t="s">
        <v>15584</v>
      </c>
      <c r="F2116" s="187" t="s">
        <v>15647</v>
      </c>
      <c r="H2116" s="187" t="s">
        <v>643</v>
      </c>
      <c r="I2116" s="187">
        <v>8540</v>
      </c>
      <c r="J2116" s="187" t="s">
        <v>15329</v>
      </c>
      <c r="L2116" s="187" t="s">
        <v>15466</v>
      </c>
      <c r="M2116" s="187"/>
      <c r="N2116" s="63" t="s">
        <v>15704</v>
      </c>
      <c r="U2116" s="212"/>
    </row>
    <row r="2117" spans="1:21" s="63" customFormat="1" hidden="1" outlineLevel="1">
      <c r="A2117" s="63" t="s">
        <v>6529</v>
      </c>
      <c r="D2117" s="187" t="s">
        <v>15585</v>
      </c>
      <c r="F2117" s="187" t="s">
        <v>6726</v>
      </c>
      <c r="H2117" s="187" t="s">
        <v>639</v>
      </c>
      <c r="I2117" s="187">
        <v>2050</v>
      </c>
      <c r="J2117" s="187" t="s">
        <v>15330</v>
      </c>
      <c r="L2117" s="187" t="s">
        <v>6292</v>
      </c>
      <c r="M2117" s="187" t="s">
        <v>6293</v>
      </c>
      <c r="N2117" s="63" t="s">
        <v>9225</v>
      </c>
      <c r="U2117" s="212"/>
    </row>
    <row r="2118" spans="1:21" s="63" customFormat="1" hidden="1" outlineLevel="1">
      <c r="A2118" s="63" t="s">
        <v>15238</v>
      </c>
      <c r="D2118" s="187" t="s">
        <v>15586</v>
      </c>
      <c r="F2118" s="187" t="s">
        <v>5686</v>
      </c>
      <c r="H2118" s="187" t="s">
        <v>806</v>
      </c>
      <c r="I2118" s="187">
        <v>100189196</v>
      </c>
      <c r="J2118" s="187" t="s">
        <v>15331</v>
      </c>
      <c r="L2118" s="187" t="s">
        <v>15467</v>
      </c>
      <c r="M2118" s="187" t="s">
        <v>15468</v>
      </c>
      <c r="N2118" s="63" t="s">
        <v>9236</v>
      </c>
      <c r="U2118" s="212"/>
    </row>
    <row r="2119" spans="1:21" s="63" customFormat="1" hidden="1" outlineLevel="1">
      <c r="A2119" s="63" t="s">
        <v>15239</v>
      </c>
      <c r="D2119" s="187" t="s">
        <v>15587</v>
      </c>
      <c r="F2119" s="187" t="s">
        <v>15648</v>
      </c>
      <c r="H2119" s="187" t="s">
        <v>643</v>
      </c>
      <c r="I2119" s="187">
        <v>8638</v>
      </c>
      <c r="J2119" s="187" t="s">
        <v>15332</v>
      </c>
      <c r="L2119" s="187" t="s">
        <v>15469</v>
      </c>
      <c r="M2119" s="187" t="s">
        <v>15470</v>
      </c>
      <c r="N2119" s="63" t="s">
        <v>15705</v>
      </c>
      <c r="U2119" s="212"/>
    </row>
    <row r="2120" spans="1:21" s="63" customFormat="1" hidden="1" outlineLevel="1">
      <c r="A2120" s="63" t="s">
        <v>15240</v>
      </c>
      <c r="D2120" s="187" t="s">
        <v>15588</v>
      </c>
      <c r="F2120" s="187" t="s">
        <v>15649</v>
      </c>
      <c r="H2120" s="187" t="s">
        <v>643</v>
      </c>
      <c r="I2120" s="187">
        <v>7631</v>
      </c>
      <c r="J2120" s="187" t="s">
        <v>15333</v>
      </c>
      <c r="L2120" s="187" t="s">
        <v>15471</v>
      </c>
      <c r="M2120" s="187" t="s">
        <v>15472</v>
      </c>
      <c r="N2120" s="63" t="s">
        <v>15706</v>
      </c>
      <c r="U2120" s="212"/>
    </row>
    <row r="2121" spans="1:21" s="63" customFormat="1" hidden="1" outlineLevel="1">
      <c r="A2121" s="63" t="s">
        <v>15241</v>
      </c>
      <c r="D2121" s="187" t="s">
        <v>15589</v>
      </c>
      <c r="F2121" s="187" t="s">
        <v>15650</v>
      </c>
      <c r="H2121" s="187" t="s">
        <v>643</v>
      </c>
      <c r="I2121" s="187">
        <v>7666</v>
      </c>
      <c r="J2121" s="187" t="s">
        <v>15334</v>
      </c>
      <c r="L2121" s="187" t="s">
        <v>15473</v>
      </c>
      <c r="M2121" s="187" t="s">
        <v>15474</v>
      </c>
      <c r="N2121" s="63" t="s">
        <v>15707</v>
      </c>
      <c r="U2121" s="212"/>
    </row>
    <row r="2122" spans="1:21" s="63" customFormat="1" hidden="1" outlineLevel="1">
      <c r="A2122" s="63" t="s">
        <v>15242</v>
      </c>
      <c r="D2122" s="187" t="s">
        <v>15590</v>
      </c>
      <c r="F2122" s="187" t="s">
        <v>15651</v>
      </c>
      <c r="H2122" s="187" t="s">
        <v>643</v>
      </c>
      <c r="I2122" s="187">
        <v>7662</v>
      </c>
      <c r="J2122" s="187" t="s">
        <v>15335</v>
      </c>
      <c r="L2122" s="187" t="s">
        <v>15475</v>
      </c>
      <c r="M2122" s="187" t="s">
        <v>15476</v>
      </c>
      <c r="N2122" s="63" t="s">
        <v>15708</v>
      </c>
      <c r="U2122" s="212"/>
    </row>
    <row r="2123" spans="1:21" s="63" customFormat="1" hidden="1" outlineLevel="1">
      <c r="A2123" s="63" t="s">
        <v>15243</v>
      </c>
      <c r="D2123" s="187" t="s">
        <v>15591</v>
      </c>
      <c r="F2123" s="187" t="s">
        <v>1185</v>
      </c>
      <c r="H2123" s="187" t="s">
        <v>5968</v>
      </c>
      <c r="I2123" s="187">
        <v>20009</v>
      </c>
      <c r="J2123" s="187" t="s">
        <v>15336</v>
      </c>
      <c r="L2123" s="187" t="s">
        <v>6313</v>
      </c>
      <c r="M2123" s="187"/>
      <c r="N2123" s="63" t="s">
        <v>15709</v>
      </c>
      <c r="U2123" s="212"/>
    </row>
    <row r="2124" spans="1:21" s="63" customFormat="1" hidden="1" outlineLevel="1">
      <c r="A2124" s="63" t="s">
        <v>15244</v>
      </c>
      <c r="D2124" s="187" t="s">
        <v>4174</v>
      </c>
      <c r="F2124" s="187" t="s">
        <v>4275</v>
      </c>
      <c r="H2124" s="187" t="s">
        <v>643</v>
      </c>
      <c r="I2124" s="187">
        <v>8873</v>
      </c>
      <c r="J2124" s="187" t="s">
        <v>15337</v>
      </c>
      <c r="L2124" s="187" t="s">
        <v>15477</v>
      </c>
      <c r="M2124" s="187" t="s">
        <v>15478</v>
      </c>
      <c r="N2124" s="63" t="s">
        <v>15710</v>
      </c>
      <c r="U2124" s="212"/>
    </row>
    <row r="2125" spans="1:21" s="63" customFormat="1" hidden="1" outlineLevel="1">
      <c r="A2125" s="63" t="s">
        <v>15245</v>
      </c>
      <c r="D2125" s="187" t="s">
        <v>15592</v>
      </c>
      <c r="F2125" s="187" t="s">
        <v>15652</v>
      </c>
      <c r="H2125" s="187" t="s">
        <v>643</v>
      </c>
      <c r="I2125" s="187">
        <v>7111</v>
      </c>
      <c r="J2125" s="187" t="s">
        <v>15338</v>
      </c>
      <c r="L2125" s="187" t="s">
        <v>15479</v>
      </c>
      <c r="M2125" s="187" t="s">
        <v>15480</v>
      </c>
      <c r="N2125" s="63" t="s">
        <v>15711</v>
      </c>
      <c r="U2125" s="212"/>
    </row>
    <row r="2126" spans="1:21" s="63" customFormat="1" hidden="1" outlineLevel="1">
      <c r="A2126" s="63" t="s">
        <v>15246</v>
      </c>
      <c r="D2126" s="187" t="s">
        <v>15593</v>
      </c>
      <c r="F2126" s="187" t="s">
        <v>15653</v>
      </c>
      <c r="H2126" s="187" t="s">
        <v>643</v>
      </c>
      <c r="I2126" s="187">
        <v>7866</v>
      </c>
      <c r="J2126" s="187" t="s">
        <v>15339</v>
      </c>
      <c r="L2126" s="187" t="s">
        <v>15481</v>
      </c>
      <c r="M2126" s="187" t="s">
        <v>15482</v>
      </c>
      <c r="N2126" s="63" t="s">
        <v>15712</v>
      </c>
      <c r="U2126" s="212"/>
    </row>
    <row r="2127" spans="1:21" s="63" customFormat="1" hidden="1" outlineLevel="1">
      <c r="A2127" s="63" t="s">
        <v>15247</v>
      </c>
      <c r="D2127" s="187" t="s">
        <v>15594</v>
      </c>
      <c r="F2127" s="187" t="s">
        <v>15654</v>
      </c>
      <c r="H2127" s="187" t="s">
        <v>643</v>
      </c>
      <c r="I2127" s="187">
        <v>7734</v>
      </c>
      <c r="J2127" s="187" t="s">
        <v>15340</v>
      </c>
      <c r="L2127" s="187" t="s">
        <v>15483</v>
      </c>
      <c r="M2127" s="187" t="s">
        <v>15484</v>
      </c>
      <c r="N2127" s="63" t="s">
        <v>15713</v>
      </c>
      <c r="U2127" s="212"/>
    </row>
    <row r="2128" spans="1:21" s="63" customFormat="1" hidden="1" outlineLevel="1">
      <c r="A2128" s="63" t="s">
        <v>15248</v>
      </c>
      <c r="D2128" s="187" t="s">
        <v>4189</v>
      </c>
      <c r="F2128" s="187" t="s">
        <v>4401</v>
      </c>
      <c r="H2128" s="187" t="s">
        <v>655</v>
      </c>
      <c r="I2128" s="187">
        <v>23462</v>
      </c>
      <c r="J2128" s="187" t="s">
        <v>15341</v>
      </c>
      <c r="L2128" s="187" t="s">
        <v>15485</v>
      </c>
      <c r="M2128" s="187" t="s">
        <v>15486</v>
      </c>
      <c r="N2128" s="63" t="s">
        <v>12690</v>
      </c>
      <c r="U2128" s="212"/>
    </row>
    <row r="2129" spans="1:21" s="63" customFormat="1" hidden="1" outlineLevel="1">
      <c r="A2129" s="63" t="s">
        <v>15249</v>
      </c>
      <c r="D2129" s="187" t="s">
        <v>15595</v>
      </c>
      <c r="F2129" s="187" t="s">
        <v>15655</v>
      </c>
      <c r="H2129" s="187" t="s">
        <v>643</v>
      </c>
      <c r="I2129" s="187">
        <v>7102</v>
      </c>
      <c r="J2129" s="187" t="s">
        <v>15342</v>
      </c>
      <c r="L2129" s="187" t="s">
        <v>15487</v>
      </c>
      <c r="M2129" s="187" t="s">
        <v>15488</v>
      </c>
      <c r="N2129" s="63" t="s">
        <v>15714</v>
      </c>
      <c r="U2129" s="212"/>
    </row>
    <row r="2130" spans="1:21" s="63" customFormat="1" hidden="1" outlineLevel="1">
      <c r="A2130" s="63" t="s">
        <v>15250</v>
      </c>
      <c r="D2130" s="187" t="s">
        <v>15596</v>
      </c>
      <c r="F2130" s="187" t="s">
        <v>4290</v>
      </c>
      <c r="H2130" s="187" t="s">
        <v>643</v>
      </c>
      <c r="I2130" s="187">
        <v>8701</v>
      </c>
      <c r="J2130" s="187" t="s">
        <v>15343</v>
      </c>
      <c r="L2130" s="187" t="s">
        <v>15489</v>
      </c>
      <c r="M2130" s="187" t="s">
        <v>15490</v>
      </c>
      <c r="N2130" s="63" t="s">
        <v>15715</v>
      </c>
      <c r="U2130" s="212"/>
    </row>
    <row r="2131" spans="1:21" s="63" customFormat="1" hidden="1" outlineLevel="1">
      <c r="A2131" s="63" t="s">
        <v>15251</v>
      </c>
      <c r="D2131" s="187" t="s">
        <v>15597</v>
      </c>
      <c r="F2131" s="187" t="s">
        <v>4275</v>
      </c>
      <c r="H2131" s="187" t="s">
        <v>643</v>
      </c>
      <c r="I2131" s="187">
        <v>8873</v>
      </c>
      <c r="J2131" s="187" t="s">
        <v>15344</v>
      </c>
      <c r="L2131" s="187" t="s">
        <v>15491</v>
      </c>
      <c r="M2131" s="187" t="s">
        <v>15492</v>
      </c>
      <c r="N2131" s="63" t="s">
        <v>15716</v>
      </c>
      <c r="U2131" s="212"/>
    </row>
    <row r="2132" spans="1:21" s="63" customFormat="1" hidden="1" outlineLevel="1">
      <c r="A2132" s="63" t="s">
        <v>15252</v>
      </c>
      <c r="D2132" s="187" t="s">
        <v>15598</v>
      </c>
      <c r="F2132" s="187" t="s">
        <v>15656</v>
      </c>
      <c r="H2132" s="187" t="s">
        <v>643</v>
      </c>
      <c r="I2132" s="187">
        <v>7738</v>
      </c>
      <c r="J2132" s="187" t="s">
        <v>15345</v>
      </c>
      <c r="L2132" s="187" t="s">
        <v>15493</v>
      </c>
      <c r="M2132" s="187" t="s">
        <v>15494</v>
      </c>
      <c r="N2132" s="63" t="s">
        <v>15717</v>
      </c>
      <c r="U2132" s="212"/>
    </row>
    <row r="2133" spans="1:21" s="63" customFormat="1" hidden="1" outlineLevel="1">
      <c r="A2133" s="63" t="s">
        <v>15253</v>
      </c>
      <c r="D2133" s="187" t="s">
        <v>15599</v>
      </c>
      <c r="F2133" s="187" t="s">
        <v>15657</v>
      </c>
      <c r="H2133" s="187" t="s">
        <v>643</v>
      </c>
      <c r="I2133" s="187">
        <v>8852</v>
      </c>
      <c r="J2133" s="187" t="s">
        <v>15346</v>
      </c>
      <c r="L2133" s="187" t="s">
        <v>15495</v>
      </c>
      <c r="M2133" s="187" t="s">
        <v>15496</v>
      </c>
      <c r="N2133" s="63" t="s">
        <v>15718</v>
      </c>
      <c r="U2133" s="212"/>
    </row>
    <row r="2134" spans="1:21" s="63" customFormat="1" hidden="1" outlineLevel="1">
      <c r="A2134" s="63" t="s">
        <v>6545</v>
      </c>
      <c r="D2134" s="187" t="s">
        <v>12893</v>
      </c>
      <c r="F2134" s="187" t="s">
        <v>6751</v>
      </c>
      <c r="H2134" s="187" t="s">
        <v>643</v>
      </c>
      <c r="I2134" s="187" t="s">
        <v>15665</v>
      </c>
      <c r="J2134" s="187" t="s">
        <v>15347</v>
      </c>
      <c r="L2134" s="187" t="s">
        <v>6379</v>
      </c>
      <c r="M2134" s="187" t="s">
        <v>6380</v>
      </c>
      <c r="N2134" s="63" t="s">
        <v>6922</v>
      </c>
      <c r="U2134" s="212"/>
    </row>
    <row r="2135" spans="1:21" s="63" customFormat="1" hidden="1" outlineLevel="1">
      <c r="A2135" s="63" t="s">
        <v>15254</v>
      </c>
      <c r="D2135" s="187" t="s">
        <v>15600</v>
      </c>
      <c r="F2135" s="187" t="s">
        <v>4339</v>
      </c>
      <c r="H2135" s="187" t="s">
        <v>643</v>
      </c>
      <c r="I2135" s="187">
        <v>8830</v>
      </c>
      <c r="J2135" s="187" t="s">
        <v>15348</v>
      </c>
      <c r="L2135" s="187" t="s">
        <v>15497</v>
      </c>
      <c r="M2135" s="187" t="s">
        <v>15498</v>
      </c>
      <c r="N2135" s="63" t="s">
        <v>15719</v>
      </c>
      <c r="U2135" s="212"/>
    </row>
    <row r="2136" spans="1:21" s="63" customFormat="1" hidden="1" outlineLevel="1">
      <c r="A2136" s="63" t="s">
        <v>15255</v>
      </c>
      <c r="D2136" s="187" t="s">
        <v>15601</v>
      </c>
      <c r="F2136" s="187" t="s">
        <v>8333</v>
      </c>
      <c r="H2136" s="187" t="s">
        <v>843</v>
      </c>
      <c r="I2136" s="187">
        <v>89074</v>
      </c>
      <c r="J2136" s="187" t="s">
        <v>15349</v>
      </c>
      <c r="L2136" s="187" t="s">
        <v>8498</v>
      </c>
      <c r="M2136" s="187" t="s">
        <v>8589</v>
      </c>
      <c r="N2136" s="63" t="s">
        <v>15720</v>
      </c>
      <c r="U2136" s="212"/>
    </row>
    <row r="2137" spans="1:21" s="63" customFormat="1" hidden="1" outlineLevel="1">
      <c r="A2137" s="63" t="s">
        <v>15256</v>
      </c>
      <c r="D2137" s="187" t="s">
        <v>15602</v>
      </c>
      <c r="F2137" s="187" t="s">
        <v>4339</v>
      </c>
      <c r="H2137" s="187" t="s">
        <v>643</v>
      </c>
      <c r="I2137" s="187">
        <v>8830</v>
      </c>
      <c r="J2137" s="187" t="s">
        <v>15350</v>
      </c>
      <c r="L2137" s="187" t="s">
        <v>15499</v>
      </c>
      <c r="M2137" s="187" t="s">
        <v>15500</v>
      </c>
      <c r="N2137" s="63" t="s">
        <v>15721</v>
      </c>
      <c r="U2137" s="212"/>
    </row>
    <row r="2138" spans="1:21" s="63" customFormat="1" hidden="1" outlineLevel="1">
      <c r="A2138" s="63" t="s">
        <v>15257</v>
      </c>
      <c r="D2138" s="187" t="s">
        <v>15603</v>
      </c>
      <c r="F2138" s="187" t="s">
        <v>15658</v>
      </c>
      <c r="H2138" s="187" t="s">
        <v>643</v>
      </c>
      <c r="I2138" s="187">
        <v>8618</v>
      </c>
      <c r="J2138" s="187" t="s">
        <v>15351</v>
      </c>
      <c r="L2138" s="187" t="s">
        <v>15501</v>
      </c>
      <c r="M2138" s="187" t="s">
        <v>15502</v>
      </c>
      <c r="N2138" s="63" t="s">
        <v>5567</v>
      </c>
      <c r="U2138" s="212"/>
    </row>
    <row r="2139" spans="1:21" s="63" customFormat="1" hidden="1" outlineLevel="1">
      <c r="A2139" s="63" t="s">
        <v>15258</v>
      </c>
      <c r="D2139" s="187" t="s">
        <v>15604</v>
      </c>
      <c r="F2139" s="187" t="s">
        <v>15629</v>
      </c>
      <c r="H2139" s="187" t="s">
        <v>806</v>
      </c>
      <c r="I2139" s="187">
        <v>11218</v>
      </c>
      <c r="J2139" s="187" t="s">
        <v>15352</v>
      </c>
      <c r="L2139" s="187" t="s">
        <v>15503</v>
      </c>
      <c r="M2139" s="187"/>
      <c r="N2139" s="63" t="s">
        <v>15722</v>
      </c>
      <c r="U2139" s="212"/>
    </row>
    <row r="2140" spans="1:21" s="63" customFormat="1" hidden="1" outlineLevel="1">
      <c r="A2140" s="63" t="s">
        <v>15259</v>
      </c>
      <c r="D2140" s="187" t="s">
        <v>15605</v>
      </c>
      <c r="F2140" s="187" t="s">
        <v>7514</v>
      </c>
      <c r="H2140" s="187" t="s">
        <v>818</v>
      </c>
      <c r="I2140" s="187">
        <v>30022</v>
      </c>
      <c r="J2140" s="187" t="s">
        <v>15353</v>
      </c>
      <c r="L2140" s="187"/>
      <c r="M2140" s="187" t="s">
        <v>15504</v>
      </c>
      <c r="N2140" s="63" t="s">
        <v>15723</v>
      </c>
      <c r="U2140" s="212"/>
    </row>
    <row r="2141" spans="1:21" s="63" customFormat="1" hidden="1" outlineLevel="1">
      <c r="A2141" s="63" t="s">
        <v>5513</v>
      </c>
      <c r="D2141" s="187" t="s">
        <v>3537</v>
      </c>
      <c r="F2141" s="187" t="s">
        <v>4322</v>
      </c>
      <c r="H2141" s="187" t="s">
        <v>449</v>
      </c>
      <c r="I2141" s="187">
        <v>92688</v>
      </c>
      <c r="J2141" s="187" t="s">
        <v>15354</v>
      </c>
      <c r="L2141" s="187" t="s">
        <v>6384</v>
      </c>
      <c r="M2141" s="187"/>
      <c r="N2141" s="63" t="s">
        <v>5568</v>
      </c>
      <c r="U2141" s="212"/>
    </row>
    <row r="2142" spans="1:21" s="63" customFormat="1" hidden="1" outlineLevel="1">
      <c r="A2142" s="63" t="s">
        <v>15260</v>
      </c>
      <c r="D2142" s="187" t="s">
        <v>15606</v>
      </c>
      <c r="F2142" s="187" t="s">
        <v>4299</v>
      </c>
      <c r="H2142" s="187" t="s">
        <v>643</v>
      </c>
      <c r="I2142" s="187">
        <v>8817</v>
      </c>
      <c r="J2142" s="187" t="s">
        <v>15355</v>
      </c>
      <c r="L2142" s="187" t="s">
        <v>15505</v>
      </c>
      <c r="M2142" s="187" t="s">
        <v>15506</v>
      </c>
      <c r="N2142" s="63" t="s">
        <v>15724</v>
      </c>
      <c r="U2142" s="212"/>
    </row>
    <row r="2143" spans="1:21" s="63" customFormat="1" hidden="1" outlineLevel="1">
      <c r="A2143" s="63" t="s">
        <v>14860</v>
      </c>
      <c r="D2143" s="187" t="s">
        <v>5681</v>
      </c>
      <c r="F2143" s="187" t="s">
        <v>4422</v>
      </c>
      <c r="H2143" s="187" t="s">
        <v>643</v>
      </c>
      <c r="I2143" s="187">
        <v>7728</v>
      </c>
      <c r="J2143" s="187" t="s">
        <v>15356</v>
      </c>
      <c r="L2143" s="187" t="s">
        <v>6399</v>
      </c>
      <c r="M2143" s="187" t="s">
        <v>6400</v>
      </c>
      <c r="N2143" s="63" t="s">
        <v>15177</v>
      </c>
      <c r="U2143" s="212"/>
    </row>
    <row r="2144" spans="1:21" s="63" customFormat="1" hidden="1" outlineLevel="1">
      <c r="A2144" s="63" t="s">
        <v>15261</v>
      </c>
      <c r="D2144" s="187" t="s">
        <v>15607</v>
      </c>
      <c r="F2144" s="187" t="s">
        <v>15659</v>
      </c>
      <c r="H2144" s="187" t="s">
        <v>643</v>
      </c>
      <c r="I2144" s="187">
        <v>7481</v>
      </c>
      <c r="J2144" s="187" t="s">
        <v>15357</v>
      </c>
      <c r="L2144" s="187" t="s">
        <v>15507</v>
      </c>
      <c r="M2144" s="187" t="s">
        <v>15508</v>
      </c>
      <c r="N2144" s="63" t="s">
        <v>15725</v>
      </c>
      <c r="U2144" s="212"/>
    </row>
    <row r="2145" spans="1:21" s="63" customFormat="1" hidden="1" outlineLevel="1">
      <c r="A2145" s="63" t="s">
        <v>3963</v>
      </c>
      <c r="D2145" s="187" t="s">
        <v>15608</v>
      </c>
      <c r="F2145" s="187" t="s">
        <v>5686</v>
      </c>
      <c r="H2145" s="187" t="s">
        <v>806</v>
      </c>
      <c r="I2145" s="187">
        <v>10018</v>
      </c>
      <c r="J2145" s="187" t="s">
        <v>15358</v>
      </c>
      <c r="L2145" s="187" t="s">
        <v>6117</v>
      </c>
      <c r="M2145" s="187" t="s">
        <v>15509</v>
      </c>
      <c r="N2145" s="63" t="s">
        <v>15726</v>
      </c>
      <c r="U2145" s="212"/>
    </row>
    <row r="2146" spans="1:21" s="63" customFormat="1" hidden="1" outlineLevel="1">
      <c r="A2146" s="63" t="s">
        <v>14861</v>
      </c>
      <c r="D2146" s="187" t="s">
        <v>15609</v>
      </c>
      <c r="F2146" s="187" t="s">
        <v>9684</v>
      </c>
      <c r="H2146" s="187" t="s">
        <v>3564</v>
      </c>
      <c r="I2146" s="187">
        <v>20910</v>
      </c>
      <c r="J2146" s="187" t="s">
        <v>15359</v>
      </c>
      <c r="L2146" s="187" t="s">
        <v>6416</v>
      </c>
      <c r="M2146" s="187" t="s">
        <v>6417</v>
      </c>
      <c r="N2146" s="63" t="s">
        <v>13365</v>
      </c>
      <c r="U2146" s="212"/>
    </row>
    <row r="2147" spans="1:21" s="63" customFormat="1" hidden="1" outlineLevel="1">
      <c r="A2147" s="63" t="s">
        <v>15262</v>
      </c>
      <c r="D2147" s="187" t="s">
        <v>15610</v>
      </c>
      <c r="F2147" s="187" t="s">
        <v>15660</v>
      </c>
      <c r="H2147" s="187" t="s">
        <v>643</v>
      </c>
      <c r="I2147" s="187">
        <v>7621</v>
      </c>
      <c r="J2147" s="187" t="s">
        <v>15360</v>
      </c>
      <c r="L2147" s="187" t="s">
        <v>15510</v>
      </c>
      <c r="M2147" s="187" t="s">
        <v>15511</v>
      </c>
      <c r="N2147" s="63" t="s">
        <v>15727</v>
      </c>
      <c r="U2147" s="212"/>
    </row>
    <row r="2148" spans="1:21" s="63" customFormat="1" hidden="1" outlineLevel="1">
      <c r="A2148" s="63" t="s">
        <v>15263</v>
      </c>
      <c r="D2148" s="187" t="s">
        <v>15611</v>
      </c>
      <c r="F2148" s="187" t="s">
        <v>13810</v>
      </c>
      <c r="H2148" s="187" t="s">
        <v>4297</v>
      </c>
      <c r="I2148" s="187">
        <v>19118</v>
      </c>
      <c r="J2148" s="187" t="s">
        <v>15361</v>
      </c>
      <c r="L2148" s="187" t="s">
        <v>15512</v>
      </c>
      <c r="M2148" s="187"/>
      <c r="N2148" s="63" t="s">
        <v>15728</v>
      </c>
      <c r="U2148" s="212"/>
    </row>
    <row r="2149" spans="1:21" s="63" customFormat="1" hidden="1" outlineLevel="1">
      <c r="A2149" s="63" t="s">
        <v>15264</v>
      </c>
      <c r="D2149" s="187" t="s">
        <v>15612</v>
      </c>
      <c r="F2149" s="187" t="s">
        <v>5686</v>
      </c>
      <c r="H2149" s="187" t="s">
        <v>806</v>
      </c>
      <c r="I2149" s="187">
        <v>10037</v>
      </c>
      <c r="J2149" s="187" t="s">
        <v>15362</v>
      </c>
      <c r="L2149" s="187" t="s">
        <v>15513</v>
      </c>
      <c r="M2149" s="187" t="s">
        <v>15514</v>
      </c>
      <c r="N2149" s="63" t="s">
        <v>15729</v>
      </c>
      <c r="U2149" s="212"/>
    </row>
    <row r="2150" spans="1:21" s="63" customFormat="1" hidden="1" outlineLevel="1">
      <c r="A2150" s="63" t="s">
        <v>15265</v>
      </c>
      <c r="D2150" s="187" t="s">
        <v>15613</v>
      </c>
      <c r="F2150" s="187" t="s">
        <v>5673</v>
      </c>
      <c r="H2150" s="187" t="s">
        <v>643</v>
      </c>
      <c r="I2150" s="187">
        <v>8034</v>
      </c>
      <c r="J2150" s="187" t="s">
        <v>15363</v>
      </c>
      <c r="L2150" s="187" t="s">
        <v>15515</v>
      </c>
      <c r="M2150" s="187" t="s">
        <v>15516</v>
      </c>
      <c r="N2150" s="63" t="s">
        <v>15730</v>
      </c>
      <c r="U2150" s="212"/>
    </row>
    <row r="2151" spans="1:21" s="63" customFormat="1" hidden="1" outlineLevel="1">
      <c r="A2151" s="63" t="s">
        <v>15266</v>
      </c>
      <c r="D2151" s="187" t="s">
        <v>15614</v>
      </c>
      <c r="F2151" s="187" t="s">
        <v>7928</v>
      </c>
      <c r="H2151" s="187" t="s">
        <v>1547</v>
      </c>
      <c r="I2151" s="187">
        <v>802930900</v>
      </c>
      <c r="J2151" s="187" t="s">
        <v>15364</v>
      </c>
      <c r="L2151" s="187" t="s">
        <v>15517</v>
      </c>
      <c r="M2151" s="187" t="s">
        <v>15518</v>
      </c>
      <c r="N2151" s="63" t="s">
        <v>15731</v>
      </c>
      <c r="U2151" s="212"/>
    </row>
    <row r="2152" spans="1:21" s="63" customFormat="1" hidden="1" outlineLevel="1">
      <c r="A2152" s="63" t="s">
        <v>15267</v>
      </c>
      <c r="D2152" s="187" t="s">
        <v>15615</v>
      </c>
      <c r="F2152" s="187" t="s">
        <v>12340</v>
      </c>
      <c r="H2152" s="187" t="s">
        <v>643</v>
      </c>
      <c r="I2152" s="187">
        <v>7305</v>
      </c>
      <c r="J2152" s="187" t="s">
        <v>15365</v>
      </c>
      <c r="L2152" s="187" t="s">
        <v>15519</v>
      </c>
      <c r="M2152" s="187" t="s">
        <v>15519</v>
      </c>
      <c r="N2152" s="63" t="s">
        <v>15732</v>
      </c>
      <c r="U2152" s="212"/>
    </row>
    <row r="2153" spans="1:21" s="63" customFormat="1" hidden="1" outlineLevel="1">
      <c r="A2153" s="63" t="s">
        <v>15268</v>
      </c>
      <c r="D2153" s="187" t="s">
        <v>15616</v>
      </c>
      <c r="F2153" s="187" t="s">
        <v>15661</v>
      </c>
      <c r="H2153" s="187" t="s">
        <v>643</v>
      </c>
      <c r="I2153" s="187">
        <v>8512</v>
      </c>
      <c r="J2153" s="187" t="s">
        <v>15366</v>
      </c>
      <c r="L2153" s="187" t="s">
        <v>15520</v>
      </c>
      <c r="M2153" s="187" t="s">
        <v>15521</v>
      </c>
      <c r="N2153" s="63" t="s">
        <v>15733</v>
      </c>
      <c r="U2153" s="212"/>
    </row>
    <row r="2154" spans="1:21" s="63" customFormat="1" hidden="1" outlineLevel="1">
      <c r="A2154" s="63" t="s">
        <v>15269</v>
      </c>
      <c r="D2154" s="187" t="s">
        <v>15746</v>
      </c>
      <c r="E2154" s="63" t="s">
        <v>15747</v>
      </c>
      <c r="F2154" s="187" t="s">
        <v>15661</v>
      </c>
      <c r="H2154" s="187" t="s">
        <v>643</v>
      </c>
      <c r="I2154" s="187">
        <v>8512</v>
      </c>
      <c r="J2154" s="187" t="s">
        <v>15367</v>
      </c>
      <c r="L2154" s="187" t="s">
        <v>15522</v>
      </c>
      <c r="M2154" s="187" t="s">
        <v>15523</v>
      </c>
      <c r="N2154" s="63" t="s">
        <v>15734</v>
      </c>
      <c r="U2154" s="212"/>
    </row>
    <row r="2155" spans="1:21" s="63" customFormat="1" hidden="1" outlineLevel="1">
      <c r="A2155" s="63" t="s">
        <v>6563</v>
      </c>
      <c r="D2155" s="187" t="s">
        <v>15617</v>
      </c>
      <c r="F2155" s="187" t="s">
        <v>6779</v>
      </c>
      <c r="H2155" s="187" t="s">
        <v>836</v>
      </c>
      <c r="I2155" s="187">
        <v>32746</v>
      </c>
      <c r="J2155" s="187" t="s">
        <v>15368</v>
      </c>
      <c r="L2155" s="187" t="s">
        <v>6961</v>
      </c>
      <c r="M2155" s="187" t="s">
        <v>15524</v>
      </c>
      <c r="N2155" s="63" t="s">
        <v>15735</v>
      </c>
      <c r="U2155" s="212"/>
    </row>
    <row r="2156" spans="1:21" s="63" customFormat="1" hidden="1" outlineLevel="1">
      <c r="A2156" s="63" t="s">
        <v>15270</v>
      </c>
      <c r="D2156" s="187" t="s">
        <v>15618</v>
      </c>
      <c r="F2156" s="187" t="s">
        <v>15644</v>
      </c>
      <c r="H2156" s="187" t="s">
        <v>643</v>
      </c>
      <c r="I2156" s="187">
        <v>8054</v>
      </c>
      <c r="J2156" s="187" t="s">
        <v>15369</v>
      </c>
      <c r="L2156" s="187" t="s">
        <v>15525</v>
      </c>
      <c r="M2156" s="187" t="s">
        <v>15526</v>
      </c>
      <c r="N2156" s="63" t="s">
        <v>15736</v>
      </c>
      <c r="U2156" s="212"/>
    </row>
    <row r="2157" spans="1:21" s="63" customFormat="1" hidden="1" outlineLevel="1">
      <c r="A2157" s="63" t="s">
        <v>15271</v>
      </c>
      <c r="D2157" s="187" t="s">
        <v>15619</v>
      </c>
      <c r="F2157" s="187" t="s">
        <v>15662</v>
      </c>
      <c r="H2157" s="187" t="s">
        <v>806</v>
      </c>
      <c r="I2157" s="187">
        <v>11214</v>
      </c>
      <c r="J2157" s="187" t="s">
        <v>15370</v>
      </c>
      <c r="L2157" s="187" t="s">
        <v>15527</v>
      </c>
      <c r="M2157" s="187" t="s">
        <v>15528</v>
      </c>
      <c r="N2157" s="63" t="s">
        <v>15737</v>
      </c>
      <c r="U2157" s="212"/>
    </row>
    <row r="2158" spans="1:21" s="63" customFormat="1" hidden="1" outlineLevel="1">
      <c r="A2158" s="63" t="s">
        <v>15272</v>
      </c>
      <c r="D2158" s="187" t="s">
        <v>15620</v>
      </c>
      <c r="F2158" s="187" t="s">
        <v>15663</v>
      </c>
      <c r="H2158" s="187" t="s">
        <v>643</v>
      </c>
      <c r="I2158" s="187">
        <v>7828</v>
      </c>
      <c r="J2158" s="187" t="s">
        <v>15371</v>
      </c>
      <c r="L2158" s="187" t="s">
        <v>15529</v>
      </c>
      <c r="M2158" s="187" t="s">
        <v>15530</v>
      </c>
      <c r="N2158" s="63" t="s">
        <v>15738</v>
      </c>
      <c r="U2158" s="212"/>
    </row>
    <row r="2159" spans="1:21" s="63" customFormat="1" hidden="1" outlineLevel="1">
      <c r="A2159" s="63" t="s">
        <v>15273</v>
      </c>
      <c r="D2159" s="187" t="s">
        <v>15621</v>
      </c>
      <c r="F2159" s="187" t="s">
        <v>15647</v>
      </c>
      <c r="H2159" s="187" t="s">
        <v>643</v>
      </c>
      <c r="I2159" s="187">
        <v>8540</v>
      </c>
      <c r="J2159" s="187" t="s">
        <v>15372</v>
      </c>
      <c r="L2159" s="187" t="s">
        <v>15531</v>
      </c>
      <c r="M2159" s="187" t="s">
        <v>15532</v>
      </c>
      <c r="N2159" s="63" t="s">
        <v>15739</v>
      </c>
      <c r="U2159" s="212"/>
    </row>
    <row r="2160" spans="1:21" s="63" customFormat="1" hidden="1" outlineLevel="1">
      <c r="A2160" s="63" t="s">
        <v>15274</v>
      </c>
      <c r="D2160" s="187" t="s">
        <v>15622</v>
      </c>
      <c r="F2160" s="187" t="s">
        <v>805</v>
      </c>
      <c r="H2160" s="187" t="s">
        <v>806</v>
      </c>
      <c r="I2160" s="187">
        <v>10001</v>
      </c>
      <c r="J2160" s="187" t="s">
        <v>15373</v>
      </c>
      <c r="L2160" s="187" t="s">
        <v>15533</v>
      </c>
      <c r="M2160" s="187" t="s">
        <v>15534</v>
      </c>
      <c r="N2160" s="63" t="s">
        <v>15740</v>
      </c>
      <c r="U2160" s="212"/>
    </row>
    <row r="2161" spans="1:21" s="63" customFormat="1" hidden="1" outlineLevel="1">
      <c r="A2161" s="63" t="s">
        <v>15275</v>
      </c>
      <c r="D2161" s="187" t="s">
        <v>15623</v>
      </c>
      <c r="F2161" s="187" t="s">
        <v>15664</v>
      </c>
      <c r="H2161" s="187" t="s">
        <v>643</v>
      </c>
      <c r="I2161" s="187">
        <v>7801</v>
      </c>
      <c r="J2161" s="187" t="s">
        <v>15374</v>
      </c>
      <c r="L2161" s="187" t="s">
        <v>15535</v>
      </c>
      <c r="M2161" s="187" t="s">
        <v>15536</v>
      </c>
      <c r="N2161" s="63" t="s">
        <v>15741</v>
      </c>
      <c r="U2161" s="212"/>
    </row>
    <row r="2162" spans="1:21" s="63" customFormat="1" hidden="1" outlineLevel="1">
      <c r="A2162" s="63" t="s">
        <v>15276</v>
      </c>
      <c r="D2162" s="187" t="s">
        <v>15624</v>
      </c>
      <c r="F2162" s="187" t="s">
        <v>8102</v>
      </c>
      <c r="H2162" s="187" t="s">
        <v>831</v>
      </c>
      <c r="I2162" s="187">
        <v>60540</v>
      </c>
      <c r="J2162" s="187" t="s">
        <v>15375</v>
      </c>
      <c r="L2162" s="187" t="s">
        <v>15537</v>
      </c>
      <c r="M2162" s="187" t="s">
        <v>15538</v>
      </c>
      <c r="N2162" s="63" t="s">
        <v>15742</v>
      </c>
      <c r="U2162" s="212"/>
    </row>
    <row r="2163" spans="1:21" s="93" customFormat="1" collapsed="1">
      <c r="A2163" s="172" t="s">
        <v>15743</v>
      </c>
      <c r="U2163" s="219"/>
    </row>
    <row r="2164" spans="1:21" s="88" customFormat="1" ht="15" hidden="1" customHeight="1" outlineLevel="1">
      <c r="A2164" s="137" t="s">
        <v>15748</v>
      </c>
      <c r="B2164" s="137" t="s">
        <v>15751</v>
      </c>
      <c r="D2164" s="137" t="s">
        <v>15753</v>
      </c>
      <c r="F2164" s="137" t="s">
        <v>15757</v>
      </c>
      <c r="H2164" s="140" t="s">
        <v>9039</v>
      </c>
      <c r="I2164" s="140">
        <v>87113</v>
      </c>
      <c r="L2164" s="140" t="s">
        <v>15759</v>
      </c>
      <c r="M2164" s="140" t="s">
        <v>15760</v>
      </c>
      <c r="N2164" s="137" t="s">
        <v>15761</v>
      </c>
      <c r="U2164" s="188" t="s">
        <v>15767</v>
      </c>
    </row>
    <row r="2165" spans="1:21" s="88" customFormat="1" ht="15" hidden="1" customHeight="1" outlineLevel="1">
      <c r="A2165" s="137" t="s">
        <v>15749</v>
      </c>
      <c r="B2165" s="137" t="s">
        <v>15752</v>
      </c>
      <c r="D2165" s="137" t="s">
        <v>15754</v>
      </c>
      <c r="F2165" s="137" t="s">
        <v>15758</v>
      </c>
      <c r="H2165" s="140" t="s">
        <v>5691</v>
      </c>
      <c r="I2165" s="140">
        <v>37122</v>
      </c>
      <c r="L2165" s="140" t="s">
        <v>15762</v>
      </c>
      <c r="M2165" s="140" t="s">
        <v>15763</v>
      </c>
      <c r="N2165" s="137" t="s">
        <v>15764</v>
      </c>
      <c r="U2165" s="188" t="s">
        <v>15768</v>
      </c>
    </row>
    <row r="2166" spans="1:21" s="88" customFormat="1" ht="15" hidden="1" customHeight="1" outlineLevel="1">
      <c r="A2166" s="137" t="s">
        <v>15750</v>
      </c>
      <c r="B2166" s="137"/>
      <c r="D2166" s="137" t="s">
        <v>15755</v>
      </c>
      <c r="F2166" s="137" t="s">
        <v>4349</v>
      </c>
      <c r="H2166" s="140" t="s">
        <v>644</v>
      </c>
      <c r="I2166" s="140">
        <v>79901</v>
      </c>
      <c r="L2166" s="140" t="s">
        <v>9542</v>
      </c>
      <c r="M2166" s="140" t="s">
        <v>15765</v>
      </c>
      <c r="N2166" s="137" t="s">
        <v>15766</v>
      </c>
      <c r="U2166" s="188" t="s">
        <v>15769</v>
      </c>
    </row>
    <row r="2167" spans="1:21" s="88" customFormat="1" ht="15" hidden="1" customHeight="1" outlineLevel="1">
      <c r="A2167" s="137" t="s">
        <v>5195</v>
      </c>
      <c r="B2167" s="137"/>
      <c r="D2167" s="137" t="s">
        <v>15756</v>
      </c>
      <c r="F2167" s="137" t="s">
        <v>5277</v>
      </c>
      <c r="H2167" s="140" t="s">
        <v>1547</v>
      </c>
      <c r="I2167" s="140">
        <v>80526</v>
      </c>
      <c r="L2167" s="140" t="s">
        <v>5389</v>
      </c>
      <c r="M2167" s="140" t="s">
        <v>5390</v>
      </c>
      <c r="N2167" s="137" t="s">
        <v>5391</v>
      </c>
      <c r="U2167" s="188" t="s">
        <v>15770</v>
      </c>
    </row>
    <row r="2168" spans="1:21" s="88" customFormat="1" ht="15" hidden="1" customHeight="1" outlineLevel="1">
      <c r="A2168" s="137" t="s">
        <v>5513</v>
      </c>
      <c r="B2168" s="137"/>
      <c r="D2168" s="137" t="s">
        <v>3537</v>
      </c>
      <c r="F2168" s="137" t="s">
        <v>3557</v>
      </c>
      <c r="H2168" s="140" t="s">
        <v>449</v>
      </c>
      <c r="I2168" s="140">
        <v>92688</v>
      </c>
      <c r="L2168" s="140" t="s">
        <v>3629</v>
      </c>
      <c r="M2168" s="140"/>
      <c r="N2168" s="137" t="s">
        <v>828</v>
      </c>
      <c r="U2168" s="188" t="s">
        <v>15771</v>
      </c>
    </row>
    <row r="2169" spans="1:21" s="191" customFormat="1" ht="15" customHeight="1" collapsed="1">
      <c r="A2169" s="190" t="s">
        <v>5686</v>
      </c>
      <c r="L2169" s="186" t="s">
        <v>15840</v>
      </c>
      <c r="M2169" s="186">
        <v>0</v>
      </c>
      <c r="U2169" s="225"/>
    </row>
    <row r="2170" spans="1:21" hidden="1" outlineLevel="1">
      <c r="A2170" t="s">
        <v>15772</v>
      </c>
      <c r="D2170" s="186" t="s">
        <v>16025</v>
      </c>
      <c r="F2170" s="186" t="s">
        <v>805</v>
      </c>
      <c r="H2170" s="186" t="s">
        <v>806</v>
      </c>
      <c r="I2170" s="186" t="s">
        <v>16139</v>
      </c>
      <c r="J2170" s="186" t="s">
        <v>15839</v>
      </c>
      <c r="L2170" s="186" t="s">
        <v>15842</v>
      </c>
      <c r="M2170" s="186" t="s">
        <v>15843</v>
      </c>
      <c r="N2170" t="s">
        <v>16184</v>
      </c>
    </row>
    <row r="2171" spans="1:21" hidden="1" outlineLevel="1">
      <c r="A2171" t="s">
        <v>15773</v>
      </c>
      <c r="D2171" s="186" t="s">
        <v>16026</v>
      </c>
      <c r="F2171" s="186" t="s">
        <v>15645</v>
      </c>
      <c r="H2171" s="186" t="s">
        <v>806</v>
      </c>
      <c r="I2171" s="186">
        <v>11432</v>
      </c>
      <c r="J2171" s="186" t="s">
        <v>15841</v>
      </c>
      <c r="L2171" s="186" t="s">
        <v>6123</v>
      </c>
      <c r="M2171" s="186" t="s">
        <v>15845</v>
      </c>
      <c r="N2171" t="s">
        <v>16185</v>
      </c>
    </row>
    <row r="2172" spans="1:21" hidden="1" outlineLevel="1">
      <c r="A2172" t="s">
        <v>6488</v>
      </c>
      <c r="D2172" s="186" t="s">
        <v>6654</v>
      </c>
      <c r="F2172" s="186" t="s">
        <v>4282</v>
      </c>
      <c r="H2172" s="186" t="s">
        <v>449</v>
      </c>
      <c r="I2172" s="186">
        <v>946211490</v>
      </c>
      <c r="J2172" s="186" t="s">
        <v>15844</v>
      </c>
      <c r="L2172" s="186" t="s">
        <v>15847</v>
      </c>
      <c r="M2172" s="186" t="s">
        <v>15848</v>
      </c>
      <c r="N2172" t="s">
        <v>16186</v>
      </c>
    </row>
    <row r="2173" spans="1:21" hidden="1" outlineLevel="1">
      <c r="A2173" t="s">
        <v>15774</v>
      </c>
      <c r="D2173" s="186" t="s">
        <v>16027</v>
      </c>
      <c r="F2173" s="186" t="s">
        <v>16098</v>
      </c>
      <c r="H2173" s="186" t="s">
        <v>643</v>
      </c>
      <c r="I2173" s="186">
        <v>8822</v>
      </c>
      <c r="J2173" s="186" t="s">
        <v>15846</v>
      </c>
      <c r="L2173" s="186" t="s">
        <v>15850</v>
      </c>
      <c r="M2173" s="186" t="s">
        <v>15851</v>
      </c>
      <c r="N2173" t="s">
        <v>16187</v>
      </c>
    </row>
    <row r="2174" spans="1:21" hidden="1" outlineLevel="1">
      <c r="A2174" t="s">
        <v>15775</v>
      </c>
      <c r="D2174" s="186" t="s">
        <v>16028</v>
      </c>
      <c r="F2174" s="186" t="s">
        <v>16099</v>
      </c>
      <c r="H2174" s="186" t="s">
        <v>643</v>
      </c>
      <c r="I2174" s="186">
        <v>8512</v>
      </c>
      <c r="J2174" s="186" t="s">
        <v>15849</v>
      </c>
      <c r="L2174" s="186" t="s">
        <v>6132</v>
      </c>
      <c r="M2174" s="186" t="s">
        <v>6133</v>
      </c>
      <c r="N2174" t="s">
        <v>16188</v>
      </c>
    </row>
    <row r="2175" spans="1:21" hidden="1" outlineLevel="1">
      <c r="A2175" t="s">
        <v>798</v>
      </c>
      <c r="D2175" s="186" t="s">
        <v>16029</v>
      </c>
      <c r="F2175" s="186" t="s">
        <v>799</v>
      </c>
      <c r="H2175" s="186" t="s">
        <v>655</v>
      </c>
      <c r="I2175" s="186" t="s">
        <v>16140</v>
      </c>
      <c r="J2175" s="186" t="s">
        <v>15852</v>
      </c>
      <c r="L2175" s="186" t="s">
        <v>15384</v>
      </c>
      <c r="M2175" s="186" t="s">
        <v>15385</v>
      </c>
      <c r="N2175" t="s">
        <v>6134</v>
      </c>
    </row>
    <row r="2176" spans="1:21" hidden="1" outlineLevel="1">
      <c r="A2176" t="s">
        <v>15200</v>
      </c>
      <c r="D2176" s="186" t="s">
        <v>15543</v>
      </c>
      <c r="F2176" s="186" t="s">
        <v>15625</v>
      </c>
      <c r="H2176" s="186" t="s">
        <v>643</v>
      </c>
      <c r="I2176" s="186">
        <v>7920</v>
      </c>
      <c r="J2176" s="186" t="s">
        <v>15281</v>
      </c>
      <c r="L2176" s="186" t="s">
        <v>15854</v>
      </c>
      <c r="M2176" s="186" t="s">
        <v>15855</v>
      </c>
      <c r="N2176" t="s">
        <v>15668</v>
      </c>
    </row>
    <row r="2177" spans="1:14" hidden="1" outlineLevel="1">
      <c r="A2177" t="s">
        <v>15776</v>
      </c>
      <c r="D2177" s="186" t="s">
        <v>16030</v>
      </c>
      <c r="F2177" s="186" t="s">
        <v>16100</v>
      </c>
      <c r="H2177" s="186" t="s">
        <v>806</v>
      </c>
      <c r="I2177" s="186" t="s">
        <v>16141</v>
      </c>
      <c r="J2177" s="186" t="s">
        <v>15853</v>
      </c>
      <c r="L2177" s="186" t="s">
        <v>15856</v>
      </c>
      <c r="M2177" s="186" t="s">
        <v>15857</v>
      </c>
      <c r="N2177" t="s">
        <v>16189</v>
      </c>
    </row>
    <row r="2178" spans="1:14" hidden="1" outlineLevel="1">
      <c r="A2178" t="s">
        <v>6494</v>
      </c>
      <c r="D2178" s="186" t="s">
        <v>16031</v>
      </c>
      <c r="F2178" s="186" t="s">
        <v>7536</v>
      </c>
      <c r="H2178" s="186" t="s">
        <v>806</v>
      </c>
      <c r="I2178" s="186">
        <v>10977</v>
      </c>
      <c r="J2178" s="186" t="s">
        <v>15282</v>
      </c>
      <c r="L2178" s="186" t="s">
        <v>15859</v>
      </c>
      <c r="M2178" s="186" t="s">
        <v>15860</v>
      </c>
      <c r="N2178" t="s">
        <v>16190</v>
      </c>
    </row>
    <row r="2179" spans="1:14" hidden="1" outlineLevel="1">
      <c r="A2179" t="s">
        <v>15777</v>
      </c>
      <c r="D2179" s="186" t="s">
        <v>16032</v>
      </c>
      <c r="F2179" s="186" t="s">
        <v>9749</v>
      </c>
      <c r="H2179" s="186" t="s">
        <v>3564</v>
      </c>
      <c r="I2179" s="186" t="s">
        <v>16142</v>
      </c>
      <c r="J2179" s="186" t="s">
        <v>15858</v>
      </c>
      <c r="L2179" s="186" t="s">
        <v>6138</v>
      </c>
      <c r="M2179" s="186" t="s">
        <v>6139</v>
      </c>
      <c r="N2179" t="s">
        <v>16191</v>
      </c>
    </row>
    <row r="2180" spans="1:14" hidden="1" outlineLevel="1">
      <c r="A2180" t="s">
        <v>15778</v>
      </c>
      <c r="D2180" s="186" t="s">
        <v>16033</v>
      </c>
      <c r="F2180" s="186" t="s">
        <v>5974</v>
      </c>
      <c r="H2180" s="186" t="s">
        <v>3564</v>
      </c>
      <c r="I2180" s="186">
        <v>21117</v>
      </c>
      <c r="J2180" s="186" t="s">
        <v>15284</v>
      </c>
      <c r="L2180" s="186" t="s">
        <v>15862</v>
      </c>
      <c r="M2180" s="186" t="s">
        <v>15863</v>
      </c>
      <c r="N2180" t="s">
        <v>6140</v>
      </c>
    </row>
    <row r="2181" spans="1:14" hidden="1" outlineLevel="1">
      <c r="A2181" t="s">
        <v>15779</v>
      </c>
      <c r="D2181" s="186" t="s">
        <v>5247</v>
      </c>
      <c r="F2181" s="186" t="s">
        <v>16101</v>
      </c>
      <c r="H2181" s="186" t="s">
        <v>4417</v>
      </c>
      <c r="I2181" s="186">
        <v>45459</v>
      </c>
      <c r="J2181" s="186" t="s">
        <v>15861</v>
      </c>
      <c r="L2181" s="186" t="s">
        <v>15390</v>
      </c>
      <c r="M2181" s="186" t="s">
        <v>15391</v>
      </c>
      <c r="N2181" t="s">
        <v>16192</v>
      </c>
    </row>
    <row r="2182" spans="1:14" hidden="1" outlineLevel="1">
      <c r="A2182" t="s">
        <v>5495</v>
      </c>
      <c r="D2182" s="186" t="s">
        <v>15548</v>
      </c>
      <c r="F2182" s="186" t="s">
        <v>15627</v>
      </c>
      <c r="H2182" s="186" t="s">
        <v>4297</v>
      </c>
      <c r="I2182" s="186">
        <v>19317</v>
      </c>
      <c r="J2182" s="186" t="s">
        <v>15286</v>
      </c>
      <c r="L2182" s="186" t="s">
        <v>15392</v>
      </c>
      <c r="M2182" s="186">
        <v>0</v>
      </c>
      <c r="N2182" t="s">
        <v>15671</v>
      </c>
    </row>
    <row r="2183" spans="1:14" hidden="1" outlineLevel="1">
      <c r="A2183" t="s">
        <v>15780</v>
      </c>
      <c r="D2183" s="186" t="s">
        <v>4037</v>
      </c>
      <c r="F2183" s="186" t="s">
        <v>4299</v>
      </c>
      <c r="H2183" s="186" t="s">
        <v>643</v>
      </c>
      <c r="I2183" s="186" t="s">
        <v>16143</v>
      </c>
      <c r="J2183" s="186" t="s">
        <v>15864</v>
      </c>
      <c r="L2183" s="186" t="s">
        <v>15866</v>
      </c>
      <c r="M2183" s="186" t="s">
        <v>15867</v>
      </c>
      <c r="N2183" t="s">
        <v>16193</v>
      </c>
    </row>
    <row r="2184" spans="1:14" hidden="1" outlineLevel="1">
      <c r="A2184" t="s">
        <v>15781</v>
      </c>
      <c r="D2184" s="186" t="s">
        <v>16034</v>
      </c>
      <c r="F2184" s="186" t="s">
        <v>1887</v>
      </c>
      <c r="H2184" s="186" t="s">
        <v>806</v>
      </c>
      <c r="I2184" s="186" t="s">
        <v>16144</v>
      </c>
      <c r="J2184" s="186" t="s">
        <v>15865</v>
      </c>
      <c r="L2184" s="186" t="s">
        <v>15869</v>
      </c>
      <c r="M2184" s="186" t="s">
        <v>15870</v>
      </c>
      <c r="N2184" t="s">
        <v>16194</v>
      </c>
    </row>
    <row r="2185" spans="1:14" hidden="1" outlineLevel="1">
      <c r="A2185" t="s">
        <v>15782</v>
      </c>
      <c r="D2185" s="186" t="s">
        <v>16035</v>
      </c>
      <c r="F2185" s="186" t="s">
        <v>16102</v>
      </c>
      <c r="H2185" s="186" t="s">
        <v>806</v>
      </c>
      <c r="I2185" s="186" t="s">
        <v>16145</v>
      </c>
      <c r="J2185" s="186" t="s">
        <v>15868</v>
      </c>
      <c r="L2185" s="186" t="s">
        <v>15872</v>
      </c>
      <c r="M2185" s="186" t="s">
        <v>15873</v>
      </c>
      <c r="N2185" t="s">
        <v>16195</v>
      </c>
    </row>
    <row r="2186" spans="1:14" hidden="1" outlineLevel="1">
      <c r="A2186" t="s">
        <v>15783</v>
      </c>
      <c r="D2186" s="186" t="s">
        <v>16036</v>
      </c>
      <c r="F2186" s="186" t="s">
        <v>5257</v>
      </c>
      <c r="H2186" s="186" t="s">
        <v>831</v>
      </c>
      <c r="I2186" s="186" t="s">
        <v>16146</v>
      </c>
      <c r="J2186" s="186" t="s">
        <v>15871</v>
      </c>
      <c r="L2186" s="186" t="s">
        <v>15875</v>
      </c>
      <c r="M2186" s="186" t="s">
        <v>15876</v>
      </c>
      <c r="N2186" t="s">
        <v>5355</v>
      </c>
    </row>
    <row r="2187" spans="1:14" hidden="1" outlineLevel="1">
      <c r="A2187" t="s">
        <v>15784</v>
      </c>
      <c r="D2187" s="186" t="s">
        <v>16037</v>
      </c>
      <c r="F2187" s="186" t="s">
        <v>16103</v>
      </c>
      <c r="H2187" s="186" t="s">
        <v>806</v>
      </c>
      <c r="I2187" s="186" t="s">
        <v>16147</v>
      </c>
      <c r="J2187" s="186" t="s">
        <v>15874</v>
      </c>
      <c r="L2187" s="186" t="s">
        <v>15878</v>
      </c>
      <c r="M2187" s="186" t="s">
        <v>15879</v>
      </c>
      <c r="N2187" t="s">
        <v>16196</v>
      </c>
    </row>
    <row r="2188" spans="1:14" hidden="1" outlineLevel="1">
      <c r="A2188" t="s">
        <v>15785</v>
      </c>
      <c r="D2188" s="186" t="s">
        <v>16038</v>
      </c>
      <c r="F2188" s="186" t="s">
        <v>15658</v>
      </c>
      <c r="H2188" s="186" t="s">
        <v>643</v>
      </c>
      <c r="I2188" s="186" t="s">
        <v>16148</v>
      </c>
      <c r="J2188" s="186" t="s">
        <v>15877</v>
      </c>
      <c r="L2188" s="186" t="s">
        <v>15401</v>
      </c>
      <c r="M2188" s="186" t="s">
        <v>15402</v>
      </c>
      <c r="N2188" t="s">
        <v>16197</v>
      </c>
    </row>
    <row r="2189" spans="1:14" hidden="1" outlineLevel="1">
      <c r="A2189" t="s">
        <v>6996</v>
      </c>
      <c r="D2189" s="186" t="s">
        <v>15554</v>
      </c>
      <c r="F2189" s="186" t="s">
        <v>15631</v>
      </c>
      <c r="H2189" s="186" t="s">
        <v>818</v>
      </c>
      <c r="I2189" s="186">
        <v>30215</v>
      </c>
      <c r="J2189" s="186" t="s">
        <v>15293</v>
      </c>
      <c r="L2189" s="186" t="s">
        <v>15881</v>
      </c>
      <c r="M2189" s="186" t="s">
        <v>15882</v>
      </c>
      <c r="N2189" t="s">
        <v>15676</v>
      </c>
    </row>
    <row r="2190" spans="1:14" hidden="1" outlineLevel="1">
      <c r="A2190" t="s">
        <v>15786</v>
      </c>
      <c r="D2190" s="186" t="s">
        <v>16039</v>
      </c>
      <c r="F2190" s="186" t="s">
        <v>5686</v>
      </c>
      <c r="H2190" s="186" t="s">
        <v>806</v>
      </c>
      <c r="I2190" s="186">
        <v>10018</v>
      </c>
      <c r="J2190" s="186" t="s">
        <v>15880</v>
      </c>
      <c r="L2190" s="186" t="s">
        <v>15884</v>
      </c>
      <c r="M2190" s="186" t="s">
        <v>15885</v>
      </c>
      <c r="N2190" t="s">
        <v>16198</v>
      </c>
    </row>
    <row r="2191" spans="1:14" hidden="1" outlineLevel="1">
      <c r="A2191" t="s">
        <v>15787</v>
      </c>
      <c r="D2191" s="186" t="s">
        <v>16040</v>
      </c>
      <c r="F2191" s="186" t="s">
        <v>16104</v>
      </c>
      <c r="H2191" s="186" t="s">
        <v>806</v>
      </c>
      <c r="I2191" s="186">
        <v>10977</v>
      </c>
      <c r="J2191" s="186" t="s">
        <v>15883</v>
      </c>
      <c r="L2191" s="186" t="s">
        <v>15406</v>
      </c>
      <c r="M2191" s="186" t="s">
        <v>15407</v>
      </c>
      <c r="N2191" t="s">
        <v>16199</v>
      </c>
    </row>
    <row r="2192" spans="1:14" hidden="1" outlineLevel="1">
      <c r="A2192" t="s">
        <v>15209</v>
      </c>
      <c r="D2192" s="186" t="s">
        <v>16041</v>
      </c>
      <c r="F2192" s="186" t="s">
        <v>16105</v>
      </c>
      <c r="H2192" s="186" t="s">
        <v>806</v>
      </c>
      <c r="I2192" s="186">
        <v>11581</v>
      </c>
      <c r="J2192" s="186" t="s">
        <v>15296</v>
      </c>
      <c r="L2192" s="186" t="s">
        <v>6853</v>
      </c>
      <c r="M2192" s="186" t="s">
        <v>15887</v>
      </c>
      <c r="N2192" t="s">
        <v>15679</v>
      </c>
    </row>
    <row r="2193" spans="1:14" hidden="1" outlineLevel="1">
      <c r="A2193" t="s">
        <v>15788</v>
      </c>
      <c r="D2193" s="186" t="s">
        <v>16042</v>
      </c>
      <c r="F2193" s="186" t="s">
        <v>16106</v>
      </c>
      <c r="H2193" s="186" t="s">
        <v>806</v>
      </c>
      <c r="I2193" s="186">
        <v>10601</v>
      </c>
      <c r="J2193" s="186" t="s">
        <v>15886</v>
      </c>
      <c r="L2193" s="186" t="s">
        <v>15410</v>
      </c>
      <c r="M2193" s="186" t="s">
        <v>15411</v>
      </c>
      <c r="N2193" t="s">
        <v>16200</v>
      </c>
    </row>
    <row r="2194" spans="1:14" hidden="1" outlineLevel="1">
      <c r="A2194" t="s">
        <v>15211</v>
      </c>
      <c r="D2194" s="186" t="s">
        <v>15558</v>
      </c>
      <c r="F2194" s="186" t="s">
        <v>15633</v>
      </c>
      <c r="H2194" s="186" t="s">
        <v>643</v>
      </c>
      <c r="I2194" s="186">
        <v>7652</v>
      </c>
      <c r="J2194" s="186" t="s">
        <v>15298</v>
      </c>
      <c r="L2194" s="186" t="s">
        <v>6857</v>
      </c>
      <c r="M2194" s="186" t="s">
        <v>15414</v>
      </c>
      <c r="N2194" t="s">
        <v>15681</v>
      </c>
    </row>
    <row r="2195" spans="1:14" hidden="1" outlineLevel="1">
      <c r="A2195" t="s">
        <v>5186</v>
      </c>
      <c r="D2195" s="186" t="s">
        <v>9022</v>
      </c>
      <c r="F2195" s="186" t="s">
        <v>3708</v>
      </c>
      <c r="H2195" s="186" t="s">
        <v>643</v>
      </c>
      <c r="I2195" s="186">
        <v>8863</v>
      </c>
      <c r="J2195" s="186" t="s">
        <v>15300</v>
      </c>
      <c r="L2195" s="186" t="s">
        <v>6163</v>
      </c>
      <c r="M2195" s="186" t="s">
        <v>15889</v>
      </c>
      <c r="N2195" t="s">
        <v>3710</v>
      </c>
    </row>
    <row r="2196" spans="1:14" hidden="1" outlineLevel="1">
      <c r="A2196" t="s">
        <v>15789</v>
      </c>
      <c r="D2196" s="186" t="s">
        <v>16043</v>
      </c>
      <c r="F2196" s="186" t="s">
        <v>1185</v>
      </c>
      <c r="H2196" s="186" t="s">
        <v>5968</v>
      </c>
      <c r="I2196" s="186" t="s">
        <v>16149</v>
      </c>
      <c r="J2196" s="186" t="s">
        <v>15888</v>
      </c>
      <c r="L2196" s="186" t="s">
        <v>15891</v>
      </c>
      <c r="M2196" s="186">
        <v>0</v>
      </c>
      <c r="N2196" t="s">
        <v>16201</v>
      </c>
    </row>
    <row r="2197" spans="1:14" hidden="1" outlineLevel="1">
      <c r="A2197" t="s">
        <v>15790</v>
      </c>
      <c r="D2197" s="186" t="s">
        <v>16044</v>
      </c>
      <c r="F2197" s="186" t="s">
        <v>1887</v>
      </c>
      <c r="H2197" s="186" t="s">
        <v>806</v>
      </c>
      <c r="I2197" s="186" t="s">
        <v>16150</v>
      </c>
      <c r="J2197" s="186" t="s">
        <v>15890</v>
      </c>
      <c r="L2197" s="186" t="s">
        <v>15415</v>
      </c>
      <c r="M2197" s="186" t="s">
        <v>15416</v>
      </c>
      <c r="N2197" t="s">
        <v>16202</v>
      </c>
    </row>
    <row r="2198" spans="1:14" hidden="1" outlineLevel="1">
      <c r="A2198" t="s">
        <v>15213</v>
      </c>
      <c r="D2198" s="186" t="s">
        <v>15560</v>
      </c>
      <c r="F2198" s="186" t="s">
        <v>4295</v>
      </c>
      <c r="H2198" s="186" t="s">
        <v>831</v>
      </c>
      <c r="I2198" s="186">
        <v>60603</v>
      </c>
      <c r="J2198" s="186" t="s">
        <v>15301</v>
      </c>
      <c r="L2198" s="186" t="s">
        <v>15893</v>
      </c>
      <c r="M2198" s="186" t="s">
        <v>15894</v>
      </c>
      <c r="N2198" t="s">
        <v>8646</v>
      </c>
    </row>
    <row r="2199" spans="1:14" hidden="1" outlineLevel="1">
      <c r="A2199" t="s">
        <v>15791</v>
      </c>
      <c r="D2199" s="186" t="s">
        <v>16045</v>
      </c>
      <c r="F2199" s="186" t="s">
        <v>16107</v>
      </c>
      <c r="H2199" s="186" t="s">
        <v>806</v>
      </c>
      <c r="I2199" s="186" t="s">
        <v>16151</v>
      </c>
      <c r="J2199" s="186" t="s">
        <v>15892</v>
      </c>
      <c r="L2199" s="186" t="s">
        <v>6860</v>
      </c>
      <c r="M2199" s="186" t="s">
        <v>15896</v>
      </c>
      <c r="N2199" t="s">
        <v>16203</v>
      </c>
    </row>
    <row r="2200" spans="1:14" hidden="1" outlineLevel="1">
      <c r="A2200" t="s">
        <v>15792</v>
      </c>
      <c r="D2200" s="186" t="s">
        <v>16046</v>
      </c>
      <c r="F2200" s="186" t="s">
        <v>16108</v>
      </c>
      <c r="H2200" s="186" t="s">
        <v>644</v>
      </c>
      <c r="I2200" s="186" t="s">
        <v>16152</v>
      </c>
      <c r="J2200" s="186" t="s">
        <v>15895</v>
      </c>
      <c r="L2200" s="186" t="s">
        <v>15898</v>
      </c>
      <c r="M2200" s="186" t="s">
        <v>15899</v>
      </c>
      <c r="N2200" t="s">
        <v>9543</v>
      </c>
    </row>
    <row r="2201" spans="1:14" hidden="1" outlineLevel="1">
      <c r="A2201" t="s">
        <v>3838</v>
      </c>
      <c r="D2201" s="186" t="s">
        <v>7613</v>
      </c>
      <c r="F2201" s="186" t="s">
        <v>7614</v>
      </c>
      <c r="H2201" s="186" t="s">
        <v>4352</v>
      </c>
      <c r="I2201" s="186" t="s">
        <v>16153</v>
      </c>
      <c r="J2201" s="186" t="s">
        <v>15897</v>
      </c>
      <c r="L2201" s="186" t="s">
        <v>6868</v>
      </c>
      <c r="M2201" s="186" t="s">
        <v>15427</v>
      </c>
      <c r="N2201" t="s">
        <v>16204</v>
      </c>
    </row>
    <row r="2202" spans="1:14" hidden="1" outlineLevel="1">
      <c r="A2202" t="s">
        <v>15793</v>
      </c>
      <c r="D2202" s="186" t="s">
        <v>16047</v>
      </c>
      <c r="F2202" s="186" t="s">
        <v>4384</v>
      </c>
      <c r="H2202" s="186" t="s">
        <v>818</v>
      </c>
      <c r="I2202" s="186" t="s">
        <v>16154</v>
      </c>
      <c r="J2202" s="186" t="s">
        <v>15307</v>
      </c>
      <c r="L2202" s="186" t="s">
        <v>15900</v>
      </c>
      <c r="M2202" s="186" t="s">
        <v>15901</v>
      </c>
      <c r="N2202" t="s">
        <v>820</v>
      </c>
    </row>
    <row r="2203" spans="1:14" hidden="1" outlineLevel="1">
      <c r="A2203" t="s">
        <v>15794</v>
      </c>
      <c r="D2203" s="186" t="s">
        <v>16048</v>
      </c>
      <c r="F2203" s="186" t="s">
        <v>16109</v>
      </c>
      <c r="H2203" s="186" t="s">
        <v>806</v>
      </c>
      <c r="I2203" s="186">
        <v>11714</v>
      </c>
      <c r="J2203" s="186" t="s">
        <v>15308</v>
      </c>
      <c r="L2203" s="186" t="s">
        <v>15903</v>
      </c>
      <c r="M2203" s="186" t="s">
        <v>15904</v>
      </c>
      <c r="N2203" t="s">
        <v>16205</v>
      </c>
    </row>
    <row r="2204" spans="1:14" hidden="1" outlineLevel="1">
      <c r="A2204" t="s">
        <v>15795</v>
      </c>
      <c r="D2204" s="186" t="s">
        <v>16049</v>
      </c>
      <c r="F2204" s="186" t="s">
        <v>16110</v>
      </c>
      <c r="H2204" s="186" t="s">
        <v>449</v>
      </c>
      <c r="I2204" s="186" t="s">
        <v>16155</v>
      </c>
      <c r="J2204" s="186" t="s">
        <v>15902</v>
      </c>
      <c r="L2204" s="186" t="s">
        <v>15906</v>
      </c>
      <c r="M2204" s="186">
        <v>0</v>
      </c>
      <c r="N2204" t="s">
        <v>16206</v>
      </c>
    </row>
    <row r="2205" spans="1:14" hidden="1" outlineLevel="1">
      <c r="A2205" t="s">
        <v>15796</v>
      </c>
      <c r="D2205" s="186" t="s">
        <v>16050</v>
      </c>
      <c r="F2205" s="186" t="s">
        <v>16111</v>
      </c>
      <c r="H2205" s="186" t="s">
        <v>806</v>
      </c>
      <c r="I2205" s="186" t="s">
        <v>16156</v>
      </c>
      <c r="J2205" s="186" t="s">
        <v>15905</v>
      </c>
      <c r="L2205" s="186" t="s">
        <v>15908</v>
      </c>
      <c r="M2205" s="186" t="s">
        <v>15909</v>
      </c>
      <c r="N2205" t="s">
        <v>16207</v>
      </c>
    </row>
    <row r="2206" spans="1:14" hidden="1" outlineLevel="1">
      <c r="A2206" t="s">
        <v>15797</v>
      </c>
      <c r="D2206" s="186" t="s">
        <v>16051</v>
      </c>
      <c r="F2206" s="186" t="s">
        <v>16112</v>
      </c>
      <c r="H2206" s="186" t="s">
        <v>806</v>
      </c>
      <c r="I2206" s="186">
        <v>11798</v>
      </c>
      <c r="J2206" s="186" t="s">
        <v>15907</v>
      </c>
      <c r="L2206" s="186" t="s">
        <v>15447</v>
      </c>
      <c r="M2206" s="186" t="s">
        <v>15448</v>
      </c>
      <c r="N2206" t="s">
        <v>16208</v>
      </c>
    </row>
    <row r="2207" spans="1:14" hidden="1" outlineLevel="1">
      <c r="A2207" t="s">
        <v>15229</v>
      </c>
      <c r="D2207" s="186" t="s">
        <v>15575</v>
      </c>
      <c r="F2207" s="186" t="s">
        <v>805</v>
      </c>
      <c r="H2207" s="186" t="s">
        <v>806</v>
      </c>
      <c r="I2207" s="186">
        <v>10005</v>
      </c>
      <c r="J2207" s="186" t="s">
        <v>15318</v>
      </c>
      <c r="L2207" s="186" t="s">
        <v>15911</v>
      </c>
      <c r="M2207" s="186" t="s">
        <v>15912</v>
      </c>
      <c r="N2207" t="s">
        <v>15696</v>
      </c>
    </row>
    <row r="2208" spans="1:14" hidden="1" outlineLevel="1">
      <c r="A2208" t="s">
        <v>15798</v>
      </c>
      <c r="D2208" s="186" t="s">
        <v>16052</v>
      </c>
      <c r="F2208" s="186" t="s">
        <v>16113</v>
      </c>
      <c r="H2208" s="186" t="s">
        <v>806</v>
      </c>
      <c r="I2208" s="186" t="s">
        <v>16157</v>
      </c>
      <c r="J2208" s="186" t="s">
        <v>15910</v>
      </c>
      <c r="L2208" s="186" t="s">
        <v>15914</v>
      </c>
      <c r="M2208" s="186" t="s">
        <v>15915</v>
      </c>
      <c r="N2208" t="s">
        <v>16209</v>
      </c>
    </row>
    <row r="2209" spans="1:14" hidden="1" outlineLevel="1">
      <c r="A2209" t="s">
        <v>15799</v>
      </c>
      <c r="D2209" s="186" t="s">
        <v>16053</v>
      </c>
      <c r="F2209" s="186" t="s">
        <v>16114</v>
      </c>
      <c r="H2209" s="186" t="s">
        <v>806</v>
      </c>
      <c r="I2209" s="186">
        <v>10304</v>
      </c>
      <c r="J2209" s="186" t="s">
        <v>15913</v>
      </c>
      <c r="L2209" s="186" t="s">
        <v>15453</v>
      </c>
      <c r="M2209" s="186" t="s">
        <v>15454</v>
      </c>
      <c r="N2209" t="s">
        <v>16210</v>
      </c>
    </row>
    <row r="2210" spans="1:14" hidden="1" outlineLevel="1">
      <c r="A2210" t="s">
        <v>15231</v>
      </c>
      <c r="D2210" s="186" t="s">
        <v>16054</v>
      </c>
      <c r="F2210" s="186" t="s">
        <v>5686</v>
      </c>
      <c r="H2210" s="186" t="s">
        <v>806</v>
      </c>
      <c r="I2210" s="186">
        <v>10018</v>
      </c>
      <c r="J2210" s="186" t="s">
        <v>15321</v>
      </c>
      <c r="L2210" s="186" t="s">
        <v>6285</v>
      </c>
      <c r="M2210" s="186" t="s">
        <v>6285</v>
      </c>
      <c r="N2210" t="s">
        <v>14528</v>
      </c>
    </row>
    <row r="2211" spans="1:14" hidden="1" outlineLevel="1">
      <c r="A2211" t="s">
        <v>3512</v>
      </c>
      <c r="D2211" s="186" t="s">
        <v>16055</v>
      </c>
      <c r="F2211" s="186" t="s">
        <v>16115</v>
      </c>
      <c r="H2211" s="186" t="s">
        <v>818</v>
      </c>
      <c r="I2211" s="186" t="s">
        <v>16158</v>
      </c>
      <c r="J2211" s="186" t="s">
        <v>15916</v>
      </c>
      <c r="L2211" s="186" t="s">
        <v>15918</v>
      </c>
      <c r="M2211" s="186" t="s">
        <v>15919</v>
      </c>
      <c r="N2211" t="s">
        <v>3652</v>
      </c>
    </row>
    <row r="2212" spans="1:14" hidden="1" outlineLevel="1">
      <c r="A2212" t="s">
        <v>15800</v>
      </c>
      <c r="D2212" s="186" t="s">
        <v>16056</v>
      </c>
      <c r="F2212" s="186" t="s">
        <v>16116</v>
      </c>
      <c r="H2212" s="186" t="s">
        <v>806</v>
      </c>
      <c r="I2212" s="186" t="s">
        <v>16159</v>
      </c>
      <c r="J2212" s="186" t="s">
        <v>15917</v>
      </c>
      <c r="L2212" s="186" t="s">
        <v>15921</v>
      </c>
      <c r="M2212" s="186" t="s">
        <v>15922</v>
      </c>
      <c r="N2212" t="s">
        <v>16211</v>
      </c>
    </row>
    <row r="2213" spans="1:14" hidden="1" outlineLevel="1">
      <c r="A2213" t="s">
        <v>15801</v>
      </c>
      <c r="D2213" s="186" t="s">
        <v>16057</v>
      </c>
      <c r="F2213" s="186" t="s">
        <v>16117</v>
      </c>
      <c r="H2213" s="186" t="s">
        <v>806</v>
      </c>
      <c r="I2213" s="186">
        <v>11967</v>
      </c>
      <c r="J2213" s="186" t="s">
        <v>15920</v>
      </c>
      <c r="L2213" s="186" t="s">
        <v>15461</v>
      </c>
      <c r="M2213" s="186" t="s">
        <v>15462</v>
      </c>
      <c r="N2213" t="s">
        <v>16212</v>
      </c>
    </row>
    <row r="2214" spans="1:14" hidden="1" outlineLevel="1">
      <c r="A2214" t="s">
        <v>15234</v>
      </c>
      <c r="D2214" s="186" t="s">
        <v>16058</v>
      </c>
      <c r="F2214" s="186" t="s">
        <v>16118</v>
      </c>
      <c r="H2214" s="186" t="s">
        <v>643</v>
      </c>
      <c r="I2214" s="186" t="s">
        <v>16160</v>
      </c>
      <c r="J2214" s="186" t="s">
        <v>15326</v>
      </c>
      <c r="L2214" s="186" t="s">
        <v>15924</v>
      </c>
      <c r="M2214" s="186" t="s">
        <v>15924</v>
      </c>
      <c r="N2214" t="s">
        <v>16213</v>
      </c>
    </row>
    <row r="2215" spans="1:14" hidden="1" outlineLevel="1">
      <c r="A2215" t="s">
        <v>15802</v>
      </c>
      <c r="D2215" s="186" t="s">
        <v>16059</v>
      </c>
      <c r="F2215" s="186" t="s">
        <v>16119</v>
      </c>
      <c r="H2215" s="186" t="s">
        <v>806</v>
      </c>
      <c r="I2215" s="186" t="s">
        <v>16161</v>
      </c>
      <c r="J2215" s="186" t="s">
        <v>15923</v>
      </c>
      <c r="L2215" s="186" t="s">
        <v>15926</v>
      </c>
      <c r="M2215" s="186" t="s">
        <v>15927</v>
      </c>
      <c r="N2215" t="s">
        <v>16214</v>
      </c>
    </row>
    <row r="2216" spans="1:14" hidden="1" outlineLevel="1">
      <c r="A2216" t="s">
        <v>15803</v>
      </c>
      <c r="D2216" s="186" t="s">
        <v>16060</v>
      </c>
      <c r="F2216" s="186" t="s">
        <v>16120</v>
      </c>
      <c r="H2216" s="186" t="s">
        <v>806</v>
      </c>
      <c r="I2216" s="186">
        <v>10591</v>
      </c>
      <c r="J2216" s="186" t="s">
        <v>15925</v>
      </c>
      <c r="L2216" s="186" t="s">
        <v>15929</v>
      </c>
      <c r="M2216" s="186" t="s">
        <v>15930</v>
      </c>
      <c r="N2216" t="s">
        <v>16215</v>
      </c>
    </row>
    <row r="2217" spans="1:14" hidden="1" outlineLevel="1">
      <c r="A2217" t="s">
        <v>15804</v>
      </c>
      <c r="D2217" s="186" t="s">
        <v>16061</v>
      </c>
      <c r="F2217" s="186" t="s">
        <v>16121</v>
      </c>
      <c r="H2217" s="186" t="s">
        <v>806</v>
      </c>
      <c r="I2217" s="186">
        <v>14221</v>
      </c>
      <c r="J2217" s="186" t="s">
        <v>15928</v>
      </c>
      <c r="L2217" s="186" t="s">
        <v>15467</v>
      </c>
      <c r="M2217" s="186" t="s">
        <v>15468</v>
      </c>
      <c r="N2217" t="s">
        <v>16216</v>
      </c>
    </row>
    <row r="2218" spans="1:14" hidden="1" outlineLevel="1">
      <c r="A2218" t="s">
        <v>9230</v>
      </c>
      <c r="D2218" s="186" t="s">
        <v>16062</v>
      </c>
      <c r="F2218" s="186" t="s">
        <v>5686</v>
      </c>
      <c r="H2218" s="186" t="s">
        <v>806</v>
      </c>
      <c r="I2218" s="186">
        <v>10018</v>
      </c>
      <c r="J2218" s="186" t="s">
        <v>15931</v>
      </c>
      <c r="L2218" s="186" t="s">
        <v>15469</v>
      </c>
      <c r="M2218" s="186">
        <v>0</v>
      </c>
      <c r="N2218" t="s">
        <v>16217</v>
      </c>
    </row>
    <row r="2219" spans="1:14" hidden="1" outlineLevel="1">
      <c r="A2219" t="s">
        <v>15239</v>
      </c>
      <c r="D2219" s="186" t="s">
        <v>15587</v>
      </c>
      <c r="F2219" s="186" t="s">
        <v>15648</v>
      </c>
      <c r="H2219" s="186" t="s">
        <v>643</v>
      </c>
      <c r="I2219" s="186">
        <v>8638</v>
      </c>
      <c r="J2219" s="186" t="s">
        <v>15332</v>
      </c>
      <c r="L2219" s="186" t="s">
        <v>15933</v>
      </c>
      <c r="M2219" s="186" t="s">
        <v>15934</v>
      </c>
      <c r="N2219" t="s">
        <v>16218</v>
      </c>
    </row>
    <row r="2220" spans="1:14" hidden="1" outlineLevel="1">
      <c r="A2220" t="s">
        <v>15805</v>
      </c>
      <c r="D2220" s="186" t="s">
        <v>16063</v>
      </c>
      <c r="F2220" s="186" t="s">
        <v>16122</v>
      </c>
      <c r="H2220" s="186" t="s">
        <v>806</v>
      </c>
      <c r="I2220" s="186">
        <v>11743</v>
      </c>
      <c r="J2220" s="186" t="s">
        <v>15932</v>
      </c>
      <c r="L2220" s="186" t="s">
        <v>15473</v>
      </c>
      <c r="M2220" s="186" t="s">
        <v>15935</v>
      </c>
      <c r="N2220" t="s">
        <v>16219</v>
      </c>
    </row>
    <row r="2221" spans="1:14" hidden="1" outlineLevel="1">
      <c r="A2221" t="s">
        <v>15806</v>
      </c>
      <c r="D2221" s="186" t="s">
        <v>16064</v>
      </c>
      <c r="F2221" s="186" t="s">
        <v>16123</v>
      </c>
      <c r="H2221" s="186" t="s">
        <v>643</v>
      </c>
      <c r="I2221" s="186" t="s">
        <v>16162</v>
      </c>
      <c r="J2221" s="186" t="s">
        <v>15334</v>
      </c>
      <c r="L2221" s="186" t="s">
        <v>6313</v>
      </c>
      <c r="M2221" s="186">
        <v>0</v>
      </c>
      <c r="N2221" t="s">
        <v>16220</v>
      </c>
    </row>
    <row r="2222" spans="1:14" hidden="1" outlineLevel="1">
      <c r="A2222" t="s">
        <v>15243</v>
      </c>
      <c r="D2222" s="186" t="s">
        <v>15591</v>
      </c>
      <c r="F2222" s="186" t="s">
        <v>1185</v>
      </c>
      <c r="H2222" s="186" t="s">
        <v>5968</v>
      </c>
      <c r="I2222" s="186">
        <v>20009</v>
      </c>
      <c r="J2222" s="186" t="s">
        <v>15336</v>
      </c>
      <c r="L2222" s="186" t="s">
        <v>15937</v>
      </c>
      <c r="M2222" s="186" t="s">
        <v>15938</v>
      </c>
      <c r="N2222" t="s">
        <v>15709</v>
      </c>
    </row>
    <row r="2223" spans="1:14" hidden="1" outlineLevel="1">
      <c r="A2223" t="s">
        <v>15807</v>
      </c>
      <c r="D2223" s="186" t="s">
        <v>16065</v>
      </c>
      <c r="F2223" s="186" t="s">
        <v>5686</v>
      </c>
      <c r="H2223" s="186" t="s">
        <v>806</v>
      </c>
      <c r="I2223" s="186" t="s">
        <v>16163</v>
      </c>
      <c r="J2223" s="186" t="s">
        <v>15936</v>
      </c>
      <c r="L2223" s="186" t="s">
        <v>15940</v>
      </c>
      <c r="M2223" s="186" t="s">
        <v>15941</v>
      </c>
      <c r="N2223" t="s">
        <v>16221</v>
      </c>
    </row>
    <row r="2224" spans="1:14" hidden="1" outlineLevel="1">
      <c r="A2224" t="s">
        <v>15808</v>
      </c>
      <c r="D2224" s="186" t="s">
        <v>16066</v>
      </c>
      <c r="F2224" s="186" t="s">
        <v>16124</v>
      </c>
      <c r="H2224" s="186" t="s">
        <v>4297</v>
      </c>
      <c r="I2224" s="186" t="s">
        <v>16164</v>
      </c>
      <c r="J2224" s="186" t="s">
        <v>15939</v>
      </c>
      <c r="L2224" s="186" t="s">
        <v>6901</v>
      </c>
      <c r="M2224" s="186" t="s">
        <v>15943</v>
      </c>
      <c r="N2224" t="s">
        <v>16222</v>
      </c>
    </row>
    <row r="2225" spans="1:14" hidden="1" outlineLevel="1">
      <c r="A2225" t="s">
        <v>3506</v>
      </c>
      <c r="D2225" s="186" t="s">
        <v>16067</v>
      </c>
      <c r="F2225" s="186" t="s">
        <v>5250</v>
      </c>
      <c r="H2225" s="186" t="s">
        <v>644</v>
      </c>
      <c r="I2225" s="186">
        <v>75038</v>
      </c>
      <c r="J2225" s="186" t="s">
        <v>15942</v>
      </c>
      <c r="L2225" s="186" t="s">
        <v>15945</v>
      </c>
      <c r="M2225" s="186">
        <v>0</v>
      </c>
      <c r="N2225" t="s">
        <v>3668</v>
      </c>
    </row>
    <row r="2226" spans="1:14" hidden="1" outlineLevel="1">
      <c r="A2226" t="s">
        <v>15809</v>
      </c>
      <c r="D2226" s="186" t="s">
        <v>16068</v>
      </c>
      <c r="F2226" s="186" t="s">
        <v>16125</v>
      </c>
      <c r="H2226" s="186" t="s">
        <v>806</v>
      </c>
      <c r="I2226" s="186">
        <v>10449</v>
      </c>
      <c r="J2226" s="186" t="s">
        <v>15944</v>
      </c>
      <c r="L2226" s="186" t="s">
        <v>15947</v>
      </c>
      <c r="M2226" s="186"/>
      <c r="N2226" t="s">
        <v>16223</v>
      </c>
    </row>
    <row r="2227" spans="1:14" hidden="1" outlineLevel="1">
      <c r="A2227" t="s">
        <v>15810</v>
      </c>
      <c r="D2227" s="186" t="s">
        <v>16069</v>
      </c>
      <c r="F2227" s="186" t="s">
        <v>805</v>
      </c>
      <c r="H2227" s="186" t="s">
        <v>806</v>
      </c>
      <c r="I2227" s="186" t="s">
        <v>16165</v>
      </c>
      <c r="J2227" s="186" t="s">
        <v>15946</v>
      </c>
      <c r="L2227" s="186" t="s">
        <v>15949</v>
      </c>
      <c r="M2227" s="186" t="s">
        <v>15950</v>
      </c>
      <c r="N2227" t="s">
        <v>16224</v>
      </c>
    </row>
    <row r="2228" spans="1:14" hidden="1" outlineLevel="1">
      <c r="A2228" t="s">
        <v>15811</v>
      </c>
      <c r="D2228" s="186" t="s">
        <v>16070</v>
      </c>
      <c r="F2228" s="186" t="s">
        <v>16126</v>
      </c>
      <c r="H2228" s="186" t="s">
        <v>806</v>
      </c>
      <c r="I2228" s="186">
        <v>10545</v>
      </c>
      <c r="J2228" s="186" t="s">
        <v>15948</v>
      </c>
      <c r="L2228" s="186" t="s">
        <v>15483</v>
      </c>
      <c r="M2228" s="186" t="s">
        <v>15484</v>
      </c>
      <c r="N2228" t="s">
        <v>16225</v>
      </c>
    </row>
    <row r="2229" spans="1:14" hidden="1" outlineLevel="1">
      <c r="A2229" t="s">
        <v>15247</v>
      </c>
      <c r="D2229" s="186" t="s">
        <v>15594</v>
      </c>
      <c r="F2229" s="186" t="s">
        <v>15654</v>
      </c>
      <c r="H2229" s="186" t="s">
        <v>643</v>
      </c>
      <c r="I2229" s="186">
        <v>7734</v>
      </c>
      <c r="J2229" s="186" t="s">
        <v>15340</v>
      </c>
      <c r="L2229" s="186" t="s">
        <v>15952</v>
      </c>
      <c r="M2229" s="186" t="s">
        <v>15953</v>
      </c>
      <c r="N2229" t="s">
        <v>15713</v>
      </c>
    </row>
    <row r="2230" spans="1:14" hidden="1" outlineLevel="1">
      <c r="A2230" t="s">
        <v>15812</v>
      </c>
      <c r="D2230" s="186" t="s">
        <v>16071</v>
      </c>
      <c r="F2230" s="186" t="s">
        <v>5990</v>
      </c>
      <c r="H2230" s="186" t="s">
        <v>644</v>
      </c>
      <c r="I2230" s="186" t="s">
        <v>16166</v>
      </c>
      <c r="J2230" s="186" t="s">
        <v>15951</v>
      </c>
      <c r="L2230" s="186" t="s">
        <v>15955</v>
      </c>
      <c r="M2230" s="186">
        <v>0</v>
      </c>
      <c r="N2230" t="s">
        <v>16226</v>
      </c>
    </row>
    <row r="2231" spans="1:14" hidden="1" outlineLevel="1">
      <c r="A2231" t="s">
        <v>15813</v>
      </c>
      <c r="D2231" s="186" t="s">
        <v>16072</v>
      </c>
      <c r="F2231" s="186" t="s">
        <v>16127</v>
      </c>
      <c r="H2231" s="186" t="s">
        <v>806</v>
      </c>
      <c r="I2231" s="186" t="s">
        <v>16167</v>
      </c>
      <c r="J2231" s="186" t="s">
        <v>15954</v>
      </c>
      <c r="L2231" s="186" t="s">
        <v>15957</v>
      </c>
      <c r="M2231" s="186" t="s">
        <v>6357</v>
      </c>
      <c r="N2231" t="s">
        <v>16227</v>
      </c>
    </row>
    <row r="2232" spans="1:14" hidden="1" outlineLevel="1">
      <c r="A2232" t="s">
        <v>15814</v>
      </c>
      <c r="D2232" s="186" t="s">
        <v>9522</v>
      </c>
      <c r="F2232" s="186" t="s">
        <v>6011</v>
      </c>
      <c r="H2232" s="186" t="s">
        <v>4297</v>
      </c>
      <c r="I2232" s="186" t="s">
        <v>16168</v>
      </c>
      <c r="J2232" s="186" t="s">
        <v>15956</v>
      </c>
      <c r="L2232" s="186" t="s">
        <v>15959</v>
      </c>
      <c r="M2232" s="186">
        <v>0</v>
      </c>
      <c r="N2232" t="s">
        <v>16228</v>
      </c>
    </row>
    <row r="2233" spans="1:14" hidden="1" outlineLevel="1">
      <c r="A2233" t="s">
        <v>3920</v>
      </c>
      <c r="D2233" s="186" t="s">
        <v>16073</v>
      </c>
      <c r="F2233" s="186" t="s">
        <v>16128</v>
      </c>
      <c r="H2233" s="186" t="s">
        <v>806</v>
      </c>
      <c r="I2233" s="186">
        <v>10461</v>
      </c>
      <c r="J2233" s="186" t="s">
        <v>15958</v>
      </c>
      <c r="L2233" s="186" t="s">
        <v>15485</v>
      </c>
      <c r="M2233" s="186" t="s">
        <v>15486</v>
      </c>
      <c r="N2233" t="s">
        <v>4878</v>
      </c>
    </row>
    <row r="2234" spans="1:14" hidden="1" outlineLevel="1">
      <c r="A2234" t="s">
        <v>15815</v>
      </c>
      <c r="D2234" s="186" t="s">
        <v>16074</v>
      </c>
      <c r="F2234" s="186" t="s">
        <v>4401</v>
      </c>
      <c r="H2234" s="186" t="s">
        <v>655</v>
      </c>
      <c r="I2234" s="186">
        <v>23452</v>
      </c>
      <c r="J2234" s="186" t="s">
        <v>15960</v>
      </c>
      <c r="L2234" s="186" t="s">
        <v>15962</v>
      </c>
      <c r="M2234" s="186" t="s">
        <v>15963</v>
      </c>
      <c r="N2234" t="s">
        <v>16229</v>
      </c>
    </row>
    <row r="2235" spans="1:14" hidden="1" outlineLevel="1">
      <c r="A2235" t="s">
        <v>15816</v>
      </c>
      <c r="D2235" s="186" t="s">
        <v>16075</v>
      </c>
      <c r="F2235" s="186" t="s">
        <v>16129</v>
      </c>
      <c r="H2235" s="186" t="s">
        <v>806</v>
      </c>
      <c r="I2235" s="186">
        <v>11704</v>
      </c>
      <c r="J2235" s="186" t="s">
        <v>15961</v>
      </c>
      <c r="L2235" s="186" t="s">
        <v>15965</v>
      </c>
      <c r="M2235" s="186" t="s">
        <v>15966</v>
      </c>
      <c r="N2235" t="s">
        <v>16230</v>
      </c>
    </row>
    <row r="2236" spans="1:14" hidden="1" outlineLevel="1">
      <c r="A2236" t="s">
        <v>7062</v>
      </c>
      <c r="D2236" s="186" t="s">
        <v>8886</v>
      </c>
      <c r="F2236" s="186" t="s">
        <v>8887</v>
      </c>
      <c r="H2236" s="186" t="s">
        <v>7743</v>
      </c>
      <c r="I2236" s="186" t="s">
        <v>16169</v>
      </c>
      <c r="J2236" s="186" t="s">
        <v>15964</v>
      </c>
      <c r="L2236" s="186" t="s">
        <v>15968</v>
      </c>
      <c r="M2236" s="186" t="s">
        <v>15969</v>
      </c>
      <c r="N2236" t="s">
        <v>8961</v>
      </c>
    </row>
    <row r="2237" spans="1:14" hidden="1" outlineLevel="1">
      <c r="A2237" t="s">
        <v>15817</v>
      </c>
      <c r="D2237" s="186" t="s">
        <v>16076</v>
      </c>
      <c r="F2237" s="186" t="s">
        <v>5686</v>
      </c>
      <c r="H2237" s="186" t="s">
        <v>806</v>
      </c>
      <c r="I2237" s="186" t="s">
        <v>16170</v>
      </c>
      <c r="J2237" s="186" t="s">
        <v>15967</v>
      </c>
      <c r="L2237" s="186" t="s">
        <v>15971</v>
      </c>
      <c r="M2237" s="186" t="s">
        <v>15972</v>
      </c>
      <c r="N2237" t="s">
        <v>16231</v>
      </c>
    </row>
    <row r="2238" spans="1:14" hidden="1" outlineLevel="1">
      <c r="A2238" t="s">
        <v>15818</v>
      </c>
      <c r="D2238" s="186" t="s">
        <v>16077</v>
      </c>
      <c r="F2238" s="186" t="s">
        <v>16130</v>
      </c>
      <c r="H2238" s="186" t="s">
        <v>806</v>
      </c>
      <c r="I2238" s="186">
        <v>11101</v>
      </c>
      <c r="J2238" s="186" t="s">
        <v>15970</v>
      </c>
      <c r="L2238" s="186" t="s">
        <v>15974</v>
      </c>
      <c r="M2238" s="186" t="s">
        <v>15975</v>
      </c>
      <c r="N2238" t="s">
        <v>16232</v>
      </c>
    </row>
    <row r="2239" spans="1:14" hidden="1" outlineLevel="1">
      <c r="A2239" t="s">
        <v>15819</v>
      </c>
      <c r="D2239" s="186" t="s">
        <v>16078</v>
      </c>
      <c r="F2239" s="186" t="s">
        <v>16131</v>
      </c>
      <c r="H2239" s="186" t="s">
        <v>639</v>
      </c>
      <c r="I2239" s="186">
        <v>2453</v>
      </c>
      <c r="J2239" s="186" t="s">
        <v>15973</v>
      </c>
      <c r="L2239" s="186" t="s">
        <v>8498</v>
      </c>
      <c r="M2239" s="186" t="s">
        <v>8589</v>
      </c>
      <c r="N2239" t="s">
        <v>16233</v>
      </c>
    </row>
    <row r="2240" spans="1:14" hidden="1" outlineLevel="1">
      <c r="A2240" t="s">
        <v>15255</v>
      </c>
      <c r="D2240" s="186" t="s">
        <v>15601</v>
      </c>
      <c r="F2240" s="186" t="s">
        <v>8333</v>
      </c>
      <c r="H2240" s="186" t="s">
        <v>843</v>
      </c>
      <c r="I2240" s="186">
        <v>89074</v>
      </c>
      <c r="J2240" s="186" t="s">
        <v>15349</v>
      </c>
      <c r="L2240" s="186" t="s">
        <v>15977</v>
      </c>
      <c r="M2240" s="186" t="s">
        <v>15978</v>
      </c>
      <c r="N2240" t="s">
        <v>15720</v>
      </c>
    </row>
    <row r="2241" spans="1:14" hidden="1" outlineLevel="1">
      <c r="A2241" t="s">
        <v>15820</v>
      </c>
      <c r="D2241" s="186" t="s">
        <v>16079</v>
      </c>
      <c r="F2241" s="186" t="s">
        <v>12957</v>
      </c>
      <c r="H2241" s="186" t="s">
        <v>4297</v>
      </c>
      <c r="I2241" s="186" t="s">
        <v>16171</v>
      </c>
      <c r="J2241" s="186" t="s">
        <v>15976</v>
      </c>
      <c r="L2241" s="186" t="s">
        <v>15503</v>
      </c>
      <c r="M2241" s="186"/>
      <c r="N2241" t="s">
        <v>16234</v>
      </c>
    </row>
    <row r="2242" spans="1:14" hidden="1" outlineLevel="1">
      <c r="A2242" t="s">
        <v>15258</v>
      </c>
      <c r="D2242" s="186" t="s">
        <v>15604</v>
      </c>
      <c r="F2242" s="186" t="s">
        <v>15629</v>
      </c>
      <c r="H2242" s="186" t="s">
        <v>806</v>
      </c>
      <c r="I2242" s="186">
        <v>11218</v>
      </c>
      <c r="J2242" s="186" t="s">
        <v>15352</v>
      </c>
      <c r="L2242" s="186" t="s">
        <v>15980</v>
      </c>
      <c r="M2242" s="186" t="s">
        <v>15981</v>
      </c>
      <c r="N2242" t="s">
        <v>15722</v>
      </c>
    </row>
    <row r="2243" spans="1:14" hidden="1" outlineLevel="1">
      <c r="A2243" t="s">
        <v>15821</v>
      </c>
      <c r="D2243" s="186" t="s">
        <v>16080</v>
      </c>
      <c r="F2243" s="186" t="s">
        <v>16114</v>
      </c>
      <c r="H2243" s="186" t="s">
        <v>806</v>
      </c>
      <c r="I2243" s="186">
        <v>10301</v>
      </c>
      <c r="J2243" s="186" t="s">
        <v>15979</v>
      </c>
      <c r="L2243" s="186" t="s">
        <v>6384</v>
      </c>
      <c r="M2243" s="186">
        <v>0</v>
      </c>
      <c r="N2243" t="s">
        <v>16235</v>
      </c>
    </row>
    <row r="2244" spans="1:14" hidden="1" outlineLevel="1">
      <c r="A2244" t="s">
        <v>3502</v>
      </c>
      <c r="D2244" s="186" t="s">
        <v>823</v>
      </c>
      <c r="F2244" s="186" t="s">
        <v>824</v>
      </c>
      <c r="H2244" s="186" t="s">
        <v>449</v>
      </c>
      <c r="I2244" s="186" t="s">
        <v>16172</v>
      </c>
      <c r="J2244" s="186" t="s">
        <v>15354</v>
      </c>
      <c r="L2244" s="186" t="s">
        <v>15983</v>
      </c>
      <c r="M2244" s="186">
        <v>0</v>
      </c>
      <c r="N2244" t="s">
        <v>828</v>
      </c>
    </row>
    <row r="2245" spans="1:14" hidden="1" outlineLevel="1">
      <c r="A2245" t="s">
        <v>15822</v>
      </c>
      <c r="D2245" s="186" t="s">
        <v>16081</v>
      </c>
      <c r="F2245" s="186" t="s">
        <v>16121</v>
      </c>
      <c r="H2245" s="186" t="s">
        <v>806</v>
      </c>
      <c r="I2245" s="186" t="s">
        <v>16173</v>
      </c>
      <c r="J2245" s="186" t="s">
        <v>15982</v>
      </c>
      <c r="L2245" s="186" t="s">
        <v>15985</v>
      </c>
      <c r="M2245" s="186" t="s">
        <v>15985</v>
      </c>
      <c r="N2245" t="s">
        <v>16236</v>
      </c>
    </row>
    <row r="2246" spans="1:14" hidden="1" outlineLevel="1">
      <c r="A2246" t="s">
        <v>15823</v>
      </c>
      <c r="D2246" s="186" t="s">
        <v>16082</v>
      </c>
      <c r="F2246" s="186" t="s">
        <v>16132</v>
      </c>
      <c r="H2246" s="186" t="s">
        <v>806</v>
      </c>
      <c r="I2246" s="186">
        <v>13035</v>
      </c>
      <c r="J2246" s="186" t="s">
        <v>15984</v>
      </c>
      <c r="L2246" s="186" t="s">
        <v>6117</v>
      </c>
      <c r="M2246" s="186" t="s">
        <v>15509</v>
      </c>
      <c r="N2246" t="s">
        <v>16237</v>
      </c>
    </row>
    <row r="2247" spans="1:14" hidden="1" outlineLevel="1">
      <c r="A2247" t="s">
        <v>5515</v>
      </c>
      <c r="D2247" s="186" t="s">
        <v>16083</v>
      </c>
      <c r="F2247" s="186" t="s">
        <v>5686</v>
      </c>
      <c r="H2247" s="186" t="s">
        <v>806</v>
      </c>
      <c r="I2247" s="186">
        <v>10018</v>
      </c>
      <c r="J2247" s="186" t="s">
        <v>15986</v>
      </c>
      <c r="L2247" s="186" t="s">
        <v>15988</v>
      </c>
      <c r="M2247" s="186">
        <v>0</v>
      </c>
      <c r="N2247" t="s">
        <v>6119</v>
      </c>
    </row>
    <row r="2248" spans="1:14" hidden="1" outlineLevel="1">
      <c r="A2248" t="s">
        <v>15824</v>
      </c>
      <c r="D2248" s="186" t="s">
        <v>16084</v>
      </c>
      <c r="F2248" s="186" t="s">
        <v>16133</v>
      </c>
      <c r="H2248" s="186" t="s">
        <v>806</v>
      </c>
      <c r="I2248" s="186" t="s">
        <v>16174</v>
      </c>
      <c r="J2248" s="186" t="s">
        <v>15987</v>
      </c>
      <c r="L2248" s="186" t="s">
        <v>15990</v>
      </c>
      <c r="M2248" s="186" t="s">
        <v>15991</v>
      </c>
      <c r="N2248" t="s">
        <v>16238</v>
      </c>
    </row>
    <row r="2249" spans="1:14" hidden="1" outlineLevel="1">
      <c r="A2249" t="s">
        <v>15825</v>
      </c>
      <c r="D2249" s="186" t="s">
        <v>16085</v>
      </c>
      <c r="F2249" s="186" t="s">
        <v>805</v>
      </c>
      <c r="H2249" s="186" t="s">
        <v>806</v>
      </c>
      <c r="I2249" s="186" t="s">
        <v>16175</v>
      </c>
      <c r="J2249" s="186" t="s">
        <v>15989</v>
      </c>
      <c r="L2249" s="186" t="s">
        <v>6941</v>
      </c>
      <c r="M2249" s="186" t="s">
        <v>15993</v>
      </c>
      <c r="N2249" t="s">
        <v>16239</v>
      </c>
    </row>
    <row r="2250" spans="1:14" hidden="1" outlineLevel="1">
      <c r="A2250" t="s">
        <v>15826</v>
      </c>
      <c r="D2250" s="186" t="s">
        <v>8393</v>
      </c>
      <c r="F2250" s="186" t="s">
        <v>8394</v>
      </c>
      <c r="H2250" s="186" t="s">
        <v>655</v>
      </c>
      <c r="I2250" s="186" t="s">
        <v>16176</v>
      </c>
      <c r="J2250" s="186" t="s">
        <v>15992</v>
      </c>
      <c r="L2250" s="186" t="s">
        <v>15995</v>
      </c>
      <c r="M2250" s="186" t="s">
        <v>2812</v>
      </c>
      <c r="N2250" t="s">
        <v>4930</v>
      </c>
    </row>
    <row r="2251" spans="1:14" hidden="1" outlineLevel="1">
      <c r="A2251" t="s">
        <v>15827</v>
      </c>
      <c r="D2251" s="186" t="s">
        <v>16086</v>
      </c>
      <c r="F2251" s="186" t="s">
        <v>16134</v>
      </c>
      <c r="H2251" s="186" t="s">
        <v>806</v>
      </c>
      <c r="I2251" s="186" t="s">
        <v>16177</v>
      </c>
      <c r="J2251" s="186" t="s">
        <v>15994</v>
      </c>
      <c r="L2251" s="186" t="s">
        <v>15510</v>
      </c>
      <c r="M2251" s="186" t="s">
        <v>15511</v>
      </c>
      <c r="N2251" t="s">
        <v>16240</v>
      </c>
    </row>
    <row r="2252" spans="1:14" hidden="1" outlineLevel="1">
      <c r="A2252" t="s">
        <v>15828</v>
      </c>
      <c r="D2252" s="186" t="s">
        <v>16087</v>
      </c>
      <c r="F2252" s="186" t="s">
        <v>16135</v>
      </c>
      <c r="H2252" s="186" t="s">
        <v>643</v>
      </c>
      <c r="I2252" s="186" t="s">
        <v>16178</v>
      </c>
      <c r="J2252" s="186" t="s">
        <v>15996</v>
      </c>
      <c r="L2252" s="186" t="s">
        <v>15998</v>
      </c>
      <c r="M2252" s="186" t="s">
        <v>15999</v>
      </c>
      <c r="N2252" t="s">
        <v>16241</v>
      </c>
    </row>
    <row r="2253" spans="1:14" hidden="1" outlineLevel="1">
      <c r="A2253" t="s">
        <v>15829</v>
      </c>
      <c r="D2253" s="186" t="s">
        <v>16088</v>
      </c>
      <c r="F2253" s="186" t="s">
        <v>16114</v>
      </c>
      <c r="H2253" s="186" t="s">
        <v>806</v>
      </c>
      <c r="I2253" s="186" t="s">
        <v>16179</v>
      </c>
      <c r="J2253" s="186" t="s">
        <v>15997</v>
      </c>
      <c r="L2253" s="186" t="s">
        <v>16001</v>
      </c>
      <c r="M2253" s="186" t="s">
        <v>16002</v>
      </c>
      <c r="N2253" t="s">
        <v>16242</v>
      </c>
    </row>
    <row r="2254" spans="1:14" hidden="1" outlineLevel="1">
      <c r="A2254" t="s">
        <v>15830</v>
      </c>
      <c r="D2254" s="186" t="s">
        <v>16089</v>
      </c>
      <c r="F2254" s="186" t="s">
        <v>15662</v>
      </c>
      <c r="H2254" s="186" t="s">
        <v>806</v>
      </c>
      <c r="I2254" s="186">
        <v>11212</v>
      </c>
      <c r="J2254" s="186" t="s">
        <v>16000</v>
      </c>
      <c r="L2254" s="186" t="s">
        <v>15513</v>
      </c>
      <c r="M2254" s="186" t="s">
        <v>15514</v>
      </c>
      <c r="N2254" t="s">
        <v>16243</v>
      </c>
    </row>
    <row r="2255" spans="1:14" hidden="1" outlineLevel="1">
      <c r="A2255" t="s">
        <v>15264</v>
      </c>
      <c r="D2255" s="186" t="s">
        <v>15612</v>
      </c>
      <c r="F2255" s="186" t="s">
        <v>5686</v>
      </c>
      <c r="H2255" s="186" t="s">
        <v>806</v>
      </c>
      <c r="I2255" s="186">
        <v>10037</v>
      </c>
      <c r="J2255" s="186" t="s">
        <v>15362</v>
      </c>
      <c r="L2255" s="186" t="s">
        <v>16004</v>
      </c>
      <c r="M2255" s="186" t="s">
        <v>16004</v>
      </c>
      <c r="N2255" t="s">
        <v>15729</v>
      </c>
    </row>
    <row r="2256" spans="1:14" hidden="1" outlineLevel="1">
      <c r="A2256" t="s">
        <v>15831</v>
      </c>
      <c r="D2256" s="186" t="s">
        <v>16090</v>
      </c>
      <c r="F2256" s="186" t="s">
        <v>844</v>
      </c>
      <c r="H2256" s="186" t="s">
        <v>639</v>
      </c>
      <c r="I2256" s="186" t="s">
        <v>16180</v>
      </c>
      <c r="J2256" s="186" t="s">
        <v>16003</v>
      </c>
      <c r="L2256" s="186" t="s">
        <v>15517</v>
      </c>
      <c r="M2256" s="186" t="s">
        <v>16006</v>
      </c>
      <c r="N2256" t="s">
        <v>16244</v>
      </c>
    </row>
    <row r="2257" spans="1:21" hidden="1" outlineLevel="1">
      <c r="A2257" t="s">
        <v>15832</v>
      </c>
      <c r="D2257" s="186" t="s">
        <v>16091</v>
      </c>
      <c r="F2257" s="186" t="s">
        <v>5245</v>
      </c>
      <c r="H2257" s="186" t="s">
        <v>1547</v>
      </c>
      <c r="I2257" s="186" t="s">
        <v>16181</v>
      </c>
      <c r="J2257" s="186" t="s">
        <v>16005</v>
      </c>
      <c r="L2257" s="186" t="s">
        <v>16008</v>
      </c>
      <c r="M2257" s="186" t="s">
        <v>16009</v>
      </c>
      <c r="N2257" t="s">
        <v>16245</v>
      </c>
    </row>
    <row r="2258" spans="1:21" hidden="1" outlineLevel="1">
      <c r="A2258" t="s">
        <v>15833</v>
      </c>
      <c r="D2258" s="186" t="s">
        <v>16092</v>
      </c>
      <c r="F2258" s="186" t="s">
        <v>5686</v>
      </c>
      <c r="H2258" s="186" t="s">
        <v>806</v>
      </c>
      <c r="I2258" s="186" t="s">
        <v>16182</v>
      </c>
      <c r="J2258" s="186" t="s">
        <v>16007</v>
      </c>
      <c r="L2258" s="186" t="s">
        <v>16011</v>
      </c>
      <c r="M2258" s="186" t="s">
        <v>16012</v>
      </c>
      <c r="N2258" t="s">
        <v>16246</v>
      </c>
    </row>
    <row r="2259" spans="1:21" hidden="1" outlineLevel="1">
      <c r="A2259" t="s">
        <v>15834</v>
      </c>
      <c r="D2259" s="186" t="s">
        <v>16093</v>
      </c>
      <c r="F2259" s="186" t="s">
        <v>16136</v>
      </c>
      <c r="H2259" s="186" t="s">
        <v>806</v>
      </c>
      <c r="I2259" s="186">
        <v>11101</v>
      </c>
      <c r="J2259" s="186" t="s">
        <v>16010</v>
      </c>
      <c r="L2259" s="186" t="s">
        <v>16013</v>
      </c>
      <c r="M2259" s="186" t="s">
        <v>16014</v>
      </c>
      <c r="N2259" t="s">
        <v>16247</v>
      </c>
    </row>
    <row r="2260" spans="1:21" hidden="1" outlineLevel="1">
      <c r="A2260" t="s">
        <v>15835</v>
      </c>
      <c r="D2260" s="186" t="s">
        <v>16094</v>
      </c>
      <c r="F2260" s="186" t="s">
        <v>15661</v>
      </c>
      <c r="H2260" s="186" t="s">
        <v>643</v>
      </c>
      <c r="I2260" s="186">
        <v>8512</v>
      </c>
      <c r="J2260" s="186" t="s">
        <v>15366</v>
      </c>
      <c r="L2260" s="186" t="s">
        <v>16016</v>
      </c>
      <c r="M2260" s="186" t="s">
        <v>16017</v>
      </c>
      <c r="N2260" t="s">
        <v>16248</v>
      </c>
    </row>
    <row r="2261" spans="1:21" hidden="1" outlineLevel="1">
      <c r="A2261" t="s">
        <v>15836</v>
      </c>
      <c r="D2261" s="186" t="s">
        <v>16095</v>
      </c>
      <c r="F2261" s="186" t="s">
        <v>805</v>
      </c>
      <c r="H2261" s="186" t="s">
        <v>806</v>
      </c>
      <c r="I2261" s="186">
        <v>10004</v>
      </c>
      <c r="J2261" s="186" t="s">
        <v>16015</v>
      </c>
      <c r="L2261" s="186" t="s">
        <v>16019</v>
      </c>
      <c r="M2261" s="186" t="s">
        <v>16020</v>
      </c>
      <c r="N2261" t="s">
        <v>16249</v>
      </c>
    </row>
    <row r="2262" spans="1:21" hidden="1" outlineLevel="1">
      <c r="A2262" t="s">
        <v>3994</v>
      </c>
      <c r="D2262" s="186" t="s">
        <v>16096</v>
      </c>
      <c r="F2262" s="186" t="s">
        <v>16137</v>
      </c>
      <c r="H2262" s="186" t="s">
        <v>818</v>
      </c>
      <c r="I2262" s="186" t="s">
        <v>16183</v>
      </c>
      <c r="J2262" s="186" t="s">
        <v>16018</v>
      </c>
      <c r="L2262" s="186" t="s">
        <v>16022</v>
      </c>
      <c r="M2262" s="186" t="s">
        <v>2812</v>
      </c>
      <c r="N2262" t="s">
        <v>16250</v>
      </c>
    </row>
    <row r="2263" spans="1:21" hidden="1" outlineLevel="1">
      <c r="A2263" t="s">
        <v>15837</v>
      </c>
      <c r="D2263" s="186" t="s">
        <v>16097</v>
      </c>
      <c r="F2263" s="186" t="s">
        <v>16138</v>
      </c>
      <c r="H2263" s="186" t="s">
        <v>806</v>
      </c>
      <c r="I2263" s="186">
        <v>11354</v>
      </c>
      <c r="J2263" s="186" t="s">
        <v>16021</v>
      </c>
      <c r="L2263" s="186" t="s">
        <v>6479</v>
      </c>
      <c r="M2263" s="186" t="s">
        <v>16024</v>
      </c>
      <c r="N2263" t="s">
        <v>16251</v>
      </c>
    </row>
    <row r="2264" spans="1:21" hidden="1" outlineLevel="1">
      <c r="A2264" t="s">
        <v>15838</v>
      </c>
      <c r="D2264" s="186" t="s">
        <v>5965</v>
      </c>
      <c r="F2264" s="186" t="s">
        <v>6027</v>
      </c>
      <c r="H2264" s="186" t="s">
        <v>806</v>
      </c>
      <c r="I2264" s="186">
        <v>13760</v>
      </c>
      <c r="J2264" s="186" t="s">
        <v>16023</v>
      </c>
      <c r="L2264" s="186" t="s">
        <v>15533</v>
      </c>
      <c r="M2264" s="186" t="s">
        <v>15534</v>
      </c>
      <c r="N2264" t="s">
        <v>6480</v>
      </c>
    </row>
    <row r="2265" spans="1:21" hidden="1" outlineLevel="1">
      <c r="A2265" t="s">
        <v>15274</v>
      </c>
      <c r="D2265" s="186" t="s">
        <v>15622</v>
      </c>
      <c r="F2265" s="186" t="s">
        <v>805</v>
      </c>
      <c r="H2265" s="186" t="s">
        <v>806</v>
      </c>
      <c r="I2265" s="186">
        <v>10001</v>
      </c>
      <c r="J2265" s="186" t="s">
        <v>15373</v>
      </c>
      <c r="N2265" t="s">
        <v>15740</v>
      </c>
    </row>
    <row r="2266" spans="1:21" s="172" customFormat="1" collapsed="1">
      <c r="A2266" s="172" t="s">
        <v>16252</v>
      </c>
      <c r="U2266" s="223"/>
    </row>
    <row r="2267" spans="1:21" hidden="1" outlineLevel="1">
      <c r="A2267" s="64" t="s">
        <v>16253</v>
      </c>
      <c r="D2267" s="64" t="s">
        <v>16297</v>
      </c>
      <c r="F2267" s="64" t="s">
        <v>3545</v>
      </c>
      <c r="H2267" s="64" t="s">
        <v>818</v>
      </c>
      <c r="I2267" s="64">
        <v>30067</v>
      </c>
      <c r="J2267" s="64" t="s">
        <v>3587</v>
      </c>
      <c r="L2267" s="64">
        <v>6788195681</v>
      </c>
      <c r="M2267" s="64">
        <v>7709334788</v>
      </c>
      <c r="N2267" s="64" t="s">
        <v>16385</v>
      </c>
      <c r="U2267" s="74" t="s">
        <v>16458</v>
      </c>
    </row>
    <row r="2268" spans="1:21" hidden="1" outlineLevel="1">
      <c r="A2268" s="64" t="s">
        <v>16254</v>
      </c>
      <c r="D2268" s="64" t="s">
        <v>16298</v>
      </c>
      <c r="F2268" s="64" t="s">
        <v>5609</v>
      </c>
      <c r="H2268" s="64" t="s">
        <v>3564</v>
      </c>
      <c r="I2268" s="64">
        <v>20782</v>
      </c>
      <c r="J2268" s="64" t="s">
        <v>9755</v>
      </c>
      <c r="L2268" s="64" t="s">
        <v>5521</v>
      </c>
      <c r="M2268" s="64" t="s">
        <v>9408</v>
      </c>
      <c r="N2268" s="64" t="s">
        <v>9756</v>
      </c>
      <c r="U2268" s="74" t="s">
        <v>16459</v>
      </c>
    </row>
    <row r="2269" spans="1:21" hidden="1" outlineLevel="1">
      <c r="A2269" s="64" t="s">
        <v>16255</v>
      </c>
      <c r="D2269" s="64" t="s">
        <v>16299</v>
      </c>
      <c r="F2269" s="64" t="s">
        <v>9729</v>
      </c>
      <c r="H2269" s="64" t="s">
        <v>3564</v>
      </c>
      <c r="I2269" s="64">
        <v>21701</v>
      </c>
      <c r="J2269" s="64" t="s">
        <v>16356</v>
      </c>
      <c r="L2269" s="64">
        <v>3016954440</v>
      </c>
      <c r="M2269" s="64">
        <v>3016959390</v>
      </c>
      <c r="N2269" s="64" t="s">
        <v>16386</v>
      </c>
      <c r="U2269" s="74" t="s">
        <v>16460</v>
      </c>
    </row>
    <row r="2270" spans="1:21" hidden="1" outlineLevel="1">
      <c r="A2270" s="64" t="s">
        <v>16256</v>
      </c>
      <c r="D2270" s="64" t="s">
        <v>16300</v>
      </c>
      <c r="F2270" s="64" t="s">
        <v>16341</v>
      </c>
      <c r="H2270" s="64" t="s">
        <v>13874</v>
      </c>
      <c r="I2270" s="64">
        <v>28079</v>
      </c>
      <c r="J2270" s="64" t="s">
        <v>16357</v>
      </c>
      <c r="L2270" s="64">
        <v>7048822458</v>
      </c>
      <c r="M2270" s="64">
        <v>7048822459</v>
      </c>
      <c r="N2270" s="64" t="s">
        <v>16387</v>
      </c>
      <c r="U2270" s="74" t="s">
        <v>16461</v>
      </c>
    </row>
    <row r="2271" spans="1:21" hidden="1" outlineLevel="1">
      <c r="A2271" s="64" t="s">
        <v>16257</v>
      </c>
      <c r="D2271" s="64" t="s">
        <v>16301</v>
      </c>
      <c r="F2271" s="64" t="s">
        <v>16342</v>
      </c>
      <c r="H2271" s="64" t="s">
        <v>13874</v>
      </c>
      <c r="I2271" s="64">
        <v>28273</v>
      </c>
      <c r="J2271" s="64" t="s">
        <v>16358</v>
      </c>
      <c r="L2271" s="64" t="s">
        <v>5524</v>
      </c>
      <c r="M2271" s="64" t="s">
        <v>15191</v>
      </c>
      <c r="N2271" s="64" t="s">
        <v>10034</v>
      </c>
      <c r="U2271" s="74" t="s">
        <v>16462</v>
      </c>
    </row>
    <row r="2272" spans="1:21" hidden="1" outlineLevel="1">
      <c r="A2272" s="64" t="s">
        <v>16258</v>
      </c>
      <c r="D2272" s="64" t="s">
        <v>16302</v>
      </c>
      <c r="F2272" s="64" t="s">
        <v>13873</v>
      </c>
      <c r="H2272" s="64" t="s">
        <v>13874</v>
      </c>
      <c r="I2272" s="64">
        <v>27614</v>
      </c>
      <c r="J2272" s="64" t="s">
        <v>16359</v>
      </c>
      <c r="L2272" s="64" t="s">
        <v>16388</v>
      </c>
      <c r="M2272" s="64"/>
      <c r="N2272" s="64" t="s">
        <v>16389</v>
      </c>
      <c r="U2272" s="74" t="s">
        <v>16463</v>
      </c>
    </row>
    <row r="2273" spans="1:21" hidden="1" outlineLevel="1">
      <c r="A2273" s="64" t="s">
        <v>16259</v>
      </c>
      <c r="D2273" s="64" t="s">
        <v>16303</v>
      </c>
      <c r="F2273" s="64" t="s">
        <v>13756</v>
      </c>
      <c r="H2273" s="64" t="s">
        <v>4417</v>
      </c>
      <c r="I2273" s="64">
        <v>43204</v>
      </c>
      <c r="J2273" s="64" t="s">
        <v>16360</v>
      </c>
      <c r="L2273" s="64">
        <v>6144850670</v>
      </c>
      <c r="M2273" s="64">
        <v>6144850677</v>
      </c>
      <c r="N2273" s="64" t="s">
        <v>16390</v>
      </c>
      <c r="U2273" s="74" t="s">
        <v>16464</v>
      </c>
    </row>
    <row r="2274" spans="1:21" hidden="1" outlineLevel="1">
      <c r="A2274" s="64" t="s">
        <v>16260</v>
      </c>
      <c r="D2274" s="64" t="s">
        <v>16304</v>
      </c>
      <c r="F2274" s="64" t="s">
        <v>16343</v>
      </c>
      <c r="H2274" s="64" t="s">
        <v>13874</v>
      </c>
      <c r="I2274" s="64" t="s">
        <v>16354</v>
      </c>
      <c r="J2274" s="64" t="s">
        <v>16361</v>
      </c>
      <c r="L2274" s="64" t="s">
        <v>16391</v>
      </c>
      <c r="M2274" s="64" t="s">
        <v>16392</v>
      </c>
      <c r="N2274" s="64" t="s">
        <v>16393</v>
      </c>
      <c r="U2274" s="74" t="s">
        <v>16465</v>
      </c>
    </row>
    <row r="2275" spans="1:21" hidden="1" outlineLevel="1">
      <c r="A2275" s="64" t="s">
        <v>16261</v>
      </c>
      <c r="D2275" s="64" t="s">
        <v>16305</v>
      </c>
      <c r="F2275" s="64" t="s">
        <v>4317</v>
      </c>
      <c r="H2275" s="64" t="s">
        <v>836</v>
      </c>
      <c r="I2275" s="64">
        <v>33418</v>
      </c>
      <c r="J2275" s="64" t="s">
        <v>16362</v>
      </c>
      <c r="L2275" s="64" t="s">
        <v>9410</v>
      </c>
      <c r="M2275" s="64"/>
      <c r="N2275" s="64" t="s">
        <v>16394</v>
      </c>
      <c r="U2275" s="74" t="s">
        <v>16466</v>
      </c>
    </row>
    <row r="2276" spans="1:21" hidden="1" outlineLevel="1">
      <c r="A2276" s="64" t="s">
        <v>16262</v>
      </c>
      <c r="D2276" s="64" t="s">
        <v>16306</v>
      </c>
      <c r="F2276" s="64" t="s">
        <v>7630</v>
      </c>
      <c r="H2276" s="64" t="s">
        <v>1195</v>
      </c>
      <c r="I2276" s="64">
        <v>29201</v>
      </c>
      <c r="J2276" s="64" t="s">
        <v>16363</v>
      </c>
      <c r="L2276" s="64" t="s">
        <v>16395</v>
      </c>
      <c r="M2276" s="64" t="s">
        <v>16396</v>
      </c>
      <c r="N2276" s="64" t="s">
        <v>16397</v>
      </c>
      <c r="U2276" s="74" t="s">
        <v>16467</v>
      </c>
    </row>
    <row r="2277" spans="1:21" hidden="1" outlineLevel="1">
      <c r="A2277" s="64" t="s">
        <v>16263</v>
      </c>
      <c r="D2277" s="64" t="s">
        <v>16307</v>
      </c>
      <c r="F2277" s="64" t="s">
        <v>16344</v>
      </c>
      <c r="H2277" s="64" t="s">
        <v>13874</v>
      </c>
      <c r="I2277" s="64">
        <v>27130</v>
      </c>
      <c r="J2277" s="64" t="s">
        <v>16364</v>
      </c>
      <c r="L2277" s="64" t="s">
        <v>16398</v>
      </c>
      <c r="M2277" s="64"/>
      <c r="N2277" s="64" t="s">
        <v>16399</v>
      </c>
      <c r="U2277" s="74" t="s">
        <v>16468</v>
      </c>
    </row>
    <row r="2278" spans="1:21" hidden="1" outlineLevel="1">
      <c r="A2278" s="64" t="s">
        <v>16264</v>
      </c>
      <c r="D2278" s="64" t="s">
        <v>16308</v>
      </c>
      <c r="F2278" s="64" t="s">
        <v>7581</v>
      </c>
      <c r="H2278" s="64" t="s">
        <v>3564</v>
      </c>
      <c r="I2278" s="64">
        <v>20657</v>
      </c>
      <c r="J2278" s="64" t="s">
        <v>10597</v>
      </c>
      <c r="L2278" s="64" t="s">
        <v>16400</v>
      </c>
      <c r="M2278" s="64" t="s">
        <v>16401</v>
      </c>
      <c r="N2278" s="64" t="s">
        <v>16402</v>
      </c>
      <c r="U2278" s="74" t="s">
        <v>16469</v>
      </c>
    </row>
    <row r="2279" spans="1:21" hidden="1" outlineLevel="1">
      <c r="A2279" s="64" t="s">
        <v>16265</v>
      </c>
      <c r="D2279" s="64" t="s">
        <v>16309</v>
      </c>
      <c r="F2279" s="64" t="s">
        <v>16345</v>
      </c>
      <c r="H2279" s="64" t="s">
        <v>13874</v>
      </c>
      <c r="I2279" s="64">
        <v>27529</v>
      </c>
      <c r="J2279" s="64" t="s">
        <v>16365</v>
      </c>
      <c r="L2279" s="64" t="s">
        <v>16403</v>
      </c>
      <c r="M2279" s="64" t="s">
        <v>16404</v>
      </c>
      <c r="N2279" s="64" t="s">
        <v>16405</v>
      </c>
      <c r="U2279" s="74" t="s">
        <v>16470</v>
      </c>
    </row>
    <row r="2280" spans="1:21" hidden="1" outlineLevel="1">
      <c r="A2280" s="64" t="s">
        <v>16266</v>
      </c>
      <c r="D2280" s="64" t="s">
        <v>16310</v>
      </c>
      <c r="F2280" s="64" t="s">
        <v>7601</v>
      </c>
      <c r="H2280" s="64" t="s">
        <v>655</v>
      </c>
      <c r="I2280" s="64">
        <v>22066</v>
      </c>
      <c r="J2280" s="64" t="s">
        <v>10881</v>
      </c>
      <c r="L2280" s="64" t="s">
        <v>16406</v>
      </c>
      <c r="M2280" s="64" t="s">
        <v>16407</v>
      </c>
      <c r="N2280" s="64" t="s">
        <v>10882</v>
      </c>
      <c r="U2280" s="74" t="s">
        <v>16471</v>
      </c>
    </row>
    <row r="2281" spans="1:21" hidden="1" outlineLevel="1">
      <c r="A2281" s="64" t="s">
        <v>16267</v>
      </c>
      <c r="D2281" s="64" t="s">
        <v>16311</v>
      </c>
      <c r="F2281" s="64" t="s">
        <v>4348</v>
      </c>
      <c r="H2281" s="64" t="s">
        <v>643</v>
      </c>
      <c r="I2281" s="64" t="s">
        <v>16355</v>
      </c>
      <c r="J2281" s="64" t="s">
        <v>4531</v>
      </c>
      <c r="L2281" s="64" t="s">
        <v>8461</v>
      </c>
      <c r="M2281" s="64" t="s">
        <v>8555</v>
      </c>
      <c r="N2281" s="64" t="s">
        <v>11066</v>
      </c>
      <c r="U2281" s="74" t="s">
        <v>16472</v>
      </c>
    </row>
    <row r="2282" spans="1:21" hidden="1" outlineLevel="1">
      <c r="A2282" s="64" t="s">
        <v>16268</v>
      </c>
      <c r="D2282" s="64" t="s">
        <v>16312</v>
      </c>
      <c r="F2282" s="64" t="s">
        <v>9647</v>
      </c>
      <c r="H2282" s="64" t="s">
        <v>818</v>
      </c>
      <c r="I2282" s="64">
        <v>30076</v>
      </c>
      <c r="J2282" s="64" t="s">
        <v>6603</v>
      </c>
      <c r="L2282" s="64" t="s">
        <v>16408</v>
      </c>
      <c r="M2282" s="64" t="s">
        <v>16409</v>
      </c>
      <c r="N2282" s="64" t="s">
        <v>6865</v>
      </c>
      <c r="U2282" s="74" t="s">
        <v>8754</v>
      </c>
    </row>
    <row r="2283" spans="1:21" hidden="1" outlineLevel="1">
      <c r="A2283" s="64" t="s">
        <v>16269</v>
      </c>
      <c r="D2283" s="64" t="s">
        <v>16313</v>
      </c>
      <c r="F2283" s="64" t="s">
        <v>4384</v>
      </c>
      <c r="H2283" s="64" t="s">
        <v>818</v>
      </c>
      <c r="I2283" s="64">
        <v>30076</v>
      </c>
      <c r="J2283" s="64" t="s">
        <v>4591</v>
      </c>
      <c r="L2283" s="64">
        <v>4049189078</v>
      </c>
      <c r="M2283" s="64">
        <v>4043484829</v>
      </c>
      <c r="N2283" s="64" t="s">
        <v>6869</v>
      </c>
      <c r="U2283" s="74" t="s">
        <v>16473</v>
      </c>
    </row>
    <row r="2284" spans="1:21" hidden="1" outlineLevel="1">
      <c r="A2284" s="64" t="s">
        <v>16270</v>
      </c>
      <c r="D2284" s="64" t="s">
        <v>16314</v>
      </c>
      <c r="F2284" s="64" t="s">
        <v>16346</v>
      </c>
      <c r="H2284" s="64" t="s">
        <v>13874</v>
      </c>
      <c r="I2284" s="64">
        <v>27502</v>
      </c>
      <c r="J2284" s="64" t="s">
        <v>16366</v>
      </c>
      <c r="L2284" s="64" t="s">
        <v>16410</v>
      </c>
      <c r="M2284" s="64">
        <v>9193868050</v>
      </c>
      <c r="N2284" s="64" t="s">
        <v>16411</v>
      </c>
      <c r="U2284" s="74" t="s">
        <v>16474</v>
      </c>
    </row>
    <row r="2285" spans="1:21" hidden="1" outlineLevel="1">
      <c r="A2285" s="64" t="s">
        <v>16271</v>
      </c>
      <c r="D2285" s="64" t="s">
        <v>16315</v>
      </c>
      <c r="F2285" s="64" t="s">
        <v>16347</v>
      </c>
      <c r="H2285" s="64" t="s">
        <v>13874</v>
      </c>
      <c r="I2285" s="64">
        <v>28105</v>
      </c>
      <c r="J2285" s="64" t="s">
        <v>16367</v>
      </c>
      <c r="L2285" s="64" t="s">
        <v>16412</v>
      </c>
      <c r="M2285" s="64" t="s">
        <v>16413</v>
      </c>
      <c r="N2285" s="64" t="s">
        <v>16414</v>
      </c>
      <c r="U2285" s="74" t="s">
        <v>16475</v>
      </c>
    </row>
    <row r="2286" spans="1:21" hidden="1" outlineLevel="1">
      <c r="A2286" s="64" t="s">
        <v>16272</v>
      </c>
      <c r="D2286" s="64" t="s">
        <v>16316</v>
      </c>
      <c r="F2286" s="64" t="s">
        <v>14678</v>
      </c>
      <c r="H2286" s="64" t="s">
        <v>639</v>
      </c>
      <c r="I2286" s="64">
        <v>1803</v>
      </c>
      <c r="J2286" s="64" t="s">
        <v>16368</v>
      </c>
      <c r="L2286" s="64" t="s">
        <v>16415</v>
      </c>
      <c r="M2286" s="64" t="s">
        <v>16416</v>
      </c>
      <c r="N2286" s="64" t="s">
        <v>16417</v>
      </c>
      <c r="U2286" s="74" t="s">
        <v>16476</v>
      </c>
    </row>
    <row r="2287" spans="1:21" hidden="1" outlineLevel="1">
      <c r="A2287" s="64" t="s">
        <v>16273</v>
      </c>
      <c r="D2287" s="64" t="s">
        <v>16317</v>
      </c>
      <c r="F2287" s="64" t="s">
        <v>4363</v>
      </c>
      <c r="H2287" s="64" t="s">
        <v>655</v>
      </c>
      <c r="I2287" s="64">
        <v>20166</v>
      </c>
      <c r="J2287" s="64" t="s">
        <v>4556</v>
      </c>
      <c r="L2287" s="64" t="s">
        <v>16418</v>
      </c>
      <c r="M2287" s="64"/>
      <c r="N2287" s="64" t="s">
        <v>11607</v>
      </c>
      <c r="U2287" s="74" t="s">
        <v>16477</v>
      </c>
    </row>
    <row r="2288" spans="1:21" hidden="1" outlineLevel="1">
      <c r="A2288" s="64" t="s">
        <v>16274</v>
      </c>
      <c r="D2288" s="64" t="s">
        <v>16318</v>
      </c>
      <c r="F2288" s="64" t="s">
        <v>16348</v>
      </c>
      <c r="H2288" s="64" t="s">
        <v>13874</v>
      </c>
      <c r="I2288" s="64">
        <v>27560</v>
      </c>
      <c r="J2288" s="64" t="s">
        <v>16369</v>
      </c>
      <c r="L2288" s="64" t="s">
        <v>16419</v>
      </c>
      <c r="M2288" s="64" t="s">
        <v>16420</v>
      </c>
      <c r="N2288" s="64" t="s">
        <v>16421</v>
      </c>
      <c r="U2288" s="74" t="s">
        <v>16478</v>
      </c>
    </row>
    <row r="2289" spans="1:21" hidden="1" outlineLevel="1">
      <c r="A2289" s="64" t="s">
        <v>16275</v>
      </c>
      <c r="D2289" s="64" t="s">
        <v>16319</v>
      </c>
      <c r="F2289" s="64" t="s">
        <v>13873</v>
      </c>
      <c r="H2289" s="64" t="s">
        <v>13874</v>
      </c>
      <c r="I2289" s="64">
        <v>27606</v>
      </c>
      <c r="J2289" s="64" t="s">
        <v>16370</v>
      </c>
      <c r="L2289" s="64" t="s">
        <v>16422</v>
      </c>
      <c r="M2289" s="64" t="s">
        <v>16423</v>
      </c>
      <c r="N2289" s="64" t="s">
        <v>16424</v>
      </c>
      <c r="U2289" s="74" t="s">
        <v>16479</v>
      </c>
    </row>
    <row r="2290" spans="1:21" hidden="1" outlineLevel="1">
      <c r="A2290" s="64" t="s">
        <v>16276</v>
      </c>
      <c r="D2290" s="64" t="s">
        <v>16320</v>
      </c>
      <c r="F2290" s="64" t="s">
        <v>16349</v>
      </c>
      <c r="H2290" s="64" t="s">
        <v>13874</v>
      </c>
      <c r="I2290" s="64">
        <v>27701</v>
      </c>
      <c r="J2290" s="64" t="s">
        <v>16371</v>
      </c>
      <c r="L2290" s="64" t="s">
        <v>16425</v>
      </c>
      <c r="M2290" s="64" t="s">
        <v>16426</v>
      </c>
      <c r="N2290" s="64" t="s">
        <v>16427</v>
      </c>
      <c r="U2290" s="74" t="s">
        <v>16480</v>
      </c>
    </row>
    <row r="2291" spans="1:21" hidden="1" outlineLevel="1">
      <c r="A2291" s="64" t="s">
        <v>16277</v>
      </c>
      <c r="D2291" s="64" t="s">
        <v>16321</v>
      </c>
      <c r="F2291" s="64" t="s">
        <v>6726</v>
      </c>
      <c r="H2291" s="64" t="s">
        <v>639</v>
      </c>
      <c r="I2291" s="64">
        <v>2050</v>
      </c>
      <c r="J2291" s="64" t="s">
        <v>9222</v>
      </c>
      <c r="L2291" s="64" t="s">
        <v>9223</v>
      </c>
      <c r="M2291" s="64"/>
      <c r="N2291" s="64" t="s">
        <v>9225</v>
      </c>
      <c r="U2291" s="74" t="s">
        <v>16481</v>
      </c>
    </row>
    <row r="2292" spans="1:21" hidden="1" outlineLevel="1">
      <c r="A2292" s="64" t="s">
        <v>16278</v>
      </c>
      <c r="D2292" s="64" t="s">
        <v>16322</v>
      </c>
      <c r="F2292" s="64" t="s">
        <v>3555</v>
      </c>
      <c r="H2292" s="64" t="s">
        <v>3566</v>
      </c>
      <c r="I2292" s="64">
        <v>36054</v>
      </c>
      <c r="J2292" s="64" t="s">
        <v>3599</v>
      </c>
      <c r="L2292" s="64" t="s">
        <v>16428</v>
      </c>
      <c r="M2292" s="64" t="s">
        <v>3664</v>
      </c>
      <c r="N2292" s="64" t="s">
        <v>12311</v>
      </c>
      <c r="U2292" s="74" t="s">
        <v>16482</v>
      </c>
    </row>
    <row r="2293" spans="1:21" hidden="1" outlineLevel="1">
      <c r="A2293" s="64" t="s">
        <v>16279</v>
      </c>
      <c r="D2293" s="64" t="s">
        <v>16323</v>
      </c>
      <c r="F2293" s="64" t="s">
        <v>7699</v>
      </c>
      <c r="H2293" s="64" t="s">
        <v>655</v>
      </c>
      <c r="I2293" s="64">
        <v>23113</v>
      </c>
      <c r="J2293" s="64" t="s">
        <v>16372</v>
      </c>
      <c r="L2293" s="64" t="s">
        <v>7449</v>
      </c>
      <c r="M2293" s="64" t="s">
        <v>16429</v>
      </c>
      <c r="N2293" s="64" t="s">
        <v>12417</v>
      </c>
      <c r="U2293" s="74" t="s">
        <v>16483</v>
      </c>
    </row>
    <row r="2294" spans="1:21" hidden="1" outlineLevel="1">
      <c r="A2294" s="64" t="s">
        <v>16280</v>
      </c>
      <c r="D2294" s="64" t="s">
        <v>16324</v>
      </c>
      <c r="F2294" s="64" t="s">
        <v>7650</v>
      </c>
      <c r="H2294" s="64" t="s">
        <v>818</v>
      </c>
      <c r="I2294" s="64">
        <v>30350</v>
      </c>
      <c r="J2294" s="64" t="s">
        <v>16373</v>
      </c>
      <c r="L2294" s="64" t="s">
        <v>16430</v>
      </c>
      <c r="M2294" s="64" t="s">
        <v>16431</v>
      </c>
      <c r="N2294" s="64" t="s">
        <v>16432</v>
      </c>
      <c r="U2294" s="74" t="s">
        <v>16484</v>
      </c>
    </row>
    <row r="2295" spans="1:21" hidden="1" outlineLevel="1">
      <c r="A2295" s="64" t="s">
        <v>16281</v>
      </c>
      <c r="D2295" s="64" t="s">
        <v>16325</v>
      </c>
      <c r="F2295" s="64" t="s">
        <v>4401</v>
      </c>
      <c r="H2295" s="64" t="s">
        <v>655</v>
      </c>
      <c r="I2295" s="64">
        <v>23450</v>
      </c>
      <c r="J2295" s="64" t="s">
        <v>8318</v>
      </c>
      <c r="L2295" s="64" t="s">
        <v>16433</v>
      </c>
      <c r="M2295" s="64">
        <v>7574378835</v>
      </c>
      <c r="N2295" s="64" t="s">
        <v>12690</v>
      </c>
      <c r="U2295" s="74" t="s">
        <v>16485</v>
      </c>
    </row>
    <row r="2296" spans="1:21" hidden="1" outlineLevel="1">
      <c r="A2296" s="64" t="s">
        <v>16282</v>
      </c>
      <c r="D2296" s="64" t="s">
        <v>16326</v>
      </c>
      <c r="F2296" s="64" t="s">
        <v>16350</v>
      </c>
      <c r="H2296" s="64" t="s">
        <v>449</v>
      </c>
      <c r="I2296" s="64">
        <v>91302</v>
      </c>
      <c r="J2296" s="64" t="s">
        <v>4625</v>
      </c>
      <c r="L2296" s="64">
        <v>8188780668</v>
      </c>
      <c r="M2296" s="64">
        <v>8188780668</v>
      </c>
      <c r="N2296" s="64" t="s">
        <v>6912</v>
      </c>
      <c r="U2296" s="74" t="s">
        <v>16486</v>
      </c>
    </row>
    <row r="2297" spans="1:21" hidden="1" outlineLevel="1">
      <c r="A2297" s="64" t="s">
        <v>16283</v>
      </c>
      <c r="D2297" s="64" t="s">
        <v>16327</v>
      </c>
      <c r="F2297" s="64" t="s">
        <v>7742</v>
      </c>
      <c r="H2297" s="64" t="s">
        <v>7743</v>
      </c>
      <c r="I2297" s="64">
        <v>65101</v>
      </c>
      <c r="J2297" s="64" t="s">
        <v>16374</v>
      </c>
      <c r="L2297" s="64">
        <v>5736369696</v>
      </c>
      <c r="M2297" s="64">
        <v>5736365407</v>
      </c>
      <c r="N2297" s="64" t="s">
        <v>16434</v>
      </c>
      <c r="U2297" s="74" t="s">
        <v>16487</v>
      </c>
    </row>
    <row r="2298" spans="1:21" hidden="1" outlineLevel="1">
      <c r="A2298" s="64" t="s">
        <v>16284</v>
      </c>
      <c r="D2298" s="64" t="s">
        <v>16328</v>
      </c>
      <c r="F2298" s="64" t="s">
        <v>16351</v>
      </c>
      <c r="H2298" s="64" t="s">
        <v>7743</v>
      </c>
      <c r="I2298" s="64">
        <v>63005</v>
      </c>
      <c r="J2298" s="64" t="s">
        <v>16375</v>
      </c>
      <c r="L2298" s="64" t="s">
        <v>16435</v>
      </c>
      <c r="M2298" s="64" t="s">
        <v>16436</v>
      </c>
      <c r="N2298" s="64" t="s">
        <v>16437</v>
      </c>
      <c r="U2298" s="74" t="s">
        <v>16488</v>
      </c>
    </row>
    <row r="2299" spans="1:21" hidden="1" outlineLevel="1">
      <c r="A2299" s="64" t="s">
        <v>16285</v>
      </c>
      <c r="D2299" s="64" t="s">
        <v>16329</v>
      </c>
      <c r="F2299" s="64" t="s">
        <v>6763</v>
      </c>
      <c r="H2299" s="64" t="s">
        <v>655</v>
      </c>
      <c r="I2299" s="64">
        <v>20151</v>
      </c>
      <c r="J2299" s="64" t="s">
        <v>16376</v>
      </c>
      <c r="L2299" s="64" t="s">
        <v>16438</v>
      </c>
      <c r="M2299" s="64" t="s">
        <v>16439</v>
      </c>
      <c r="N2299" s="64" t="s">
        <v>16440</v>
      </c>
      <c r="U2299" s="74" t="s">
        <v>16489</v>
      </c>
    </row>
    <row r="2300" spans="1:21" hidden="1" outlineLevel="1">
      <c r="A2300" s="64" t="s">
        <v>16286</v>
      </c>
      <c r="D2300" s="64" t="s">
        <v>16330</v>
      </c>
      <c r="F2300" s="64" t="s">
        <v>7630</v>
      </c>
      <c r="H2300" s="64" t="s">
        <v>3564</v>
      </c>
      <c r="I2300" s="64">
        <v>21046</v>
      </c>
      <c r="J2300" s="64" t="s">
        <v>16377</v>
      </c>
      <c r="L2300" s="64" t="s">
        <v>16441</v>
      </c>
      <c r="M2300" s="64" t="s">
        <v>16442</v>
      </c>
      <c r="N2300" s="64" t="s">
        <v>13018</v>
      </c>
      <c r="U2300" s="74" t="s">
        <v>16490</v>
      </c>
    </row>
    <row r="2301" spans="1:21" hidden="1" outlineLevel="1">
      <c r="A2301" s="64" t="s">
        <v>16287</v>
      </c>
      <c r="D2301" s="64" t="s">
        <v>16331</v>
      </c>
      <c r="F2301" s="64" t="s">
        <v>3557</v>
      </c>
      <c r="H2301" s="64" t="s">
        <v>449</v>
      </c>
      <c r="I2301" s="64">
        <v>92688</v>
      </c>
      <c r="J2301" s="64" t="s">
        <v>3604</v>
      </c>
      <c r="L2301" s="64" t="s">
        <v>3629</v>
      </c>
      <c r="M2301" s="64"/>
      <c r="N2301" s="64" t="s">
        <v>5568</v>
      </c>
      <c r="U2301" s="74" t="s">
        <v>16491</v>
      </c>
    </row>
    <row r="2302" spans="1:21" hidden="1" outlineLevel="1">
      <c r="A2302" s="64" t="s">
        <v>16288</v>
      </c>
      <c r="D2302" s="64" t="s">
        <v>16332</v>
      </c>
      <c r="F2302" s="64" t="s">
        <v>4419</v>
      </c>
      <c r="H2302" s="64" t="s">
        <v>644</v>
      </c>
      <c r="I2302" s="64">
        <v>77036</v>
      </c>
      <c r="J2302" s="64" t="s">
        <v>16378</v>
      </c>
      <c r="L2302" s="64" t="s">
        <v>9431</v>
      </c>
      <c r="M2302" s="64" t="s">
        <v>9432</v>
      </c>
      <c r="N2302" s="64" t="s">
        <v>842</v>
      </c>
      <c r="U2302" s="74" t="s">
        <v>16492</v>
      </c>
    </row>
    <row r="2303" spans="1:21" hidden="1" outlineLevel="1">
      <c r="A2303" s="64" t="s">
        <v>16289</v>
      </c>
      <c r="D2303" s="64" t="s">
        <v>16333</v>
      </c>
      <c r="F2303" s="64" t="s">
        <v>6763</v>
      </c>
      <c r="H2303" s="64" t="s">
        <v>655</v>
      </c>
      <c r="I2303" s="64">
        <v>20151</v>
      </c>
      <c r="J2303" s="64" t="s">
        <v>16379</v>
      </c>
      <c r="L2303" s="64" t="s">
        <v>15106</v>
      </c>
      <c r="M2303" s="64"/>
      <c r="N2303" s="64" t="s">
        <v>6937</v>
      </c>
      <c r="U2303" s="74" t="s">
        <v>16493</v>
      </c>
    </row>
    <row r="2304" spans="1:21" hidden="1" outlineLevel="1">
      <c r="A2304" s="64" t="s">
        <v>16290</v>
      </c>
      <c r="D2304" s="64" t="s">
        <v>16334</v>
      </c>
      <c r="F2304" s="64" t="s">
        <v>16352</v>
      </c>
      <c r="H2304" s="64" t="s">
        <v>13874</v>
      </c>
      <c r="I2304" s="64">
        <v>27406</v>
      </c>
      <c r="J2304" s="64" t="s">
        <v>16380</v>
      </c>
      <c r="L2304" s="64" t="s">
        <v>16443</v>
      </c>
      <c r="M2304" s="64" t="s">
        <v>16444</v>
      </c>
      <c r="N2304" s="64" t="s">
        <v>16445</v>
      </c>
      <c r="U2304" s="74" t="s">
        <v>16494</v>
      </c>
    </row>
    <row r="2305" spans="1:21" hidden="1" outlineLevel="1">
      <c r="A2305" s="64" t="s">
        <v>16291</v>
      </c>
      <c r="D2305" s="64" t="s">
        <v>16335</v>
      </c>
      <c r="F2305" s="64" t="s">
        <v>5686</v>
      </c>
      <c r="H2305" s="64" t="s">
        <v>806</v>
      </c>
      <c r="I2305" s="64">
        <v>10018</v>
      </c>
      <c r="J2305" s="64" t="s">
        <v>6634</v>
      </c>
      <c r="L2305" s="64" t="s">
        <v>5460</v>
      </c>
      <c r="M2305" s="64" t="s">
        <v>5461</v>
      </c>
      <c r="N2305" s="64" t="s">
        <v>16446</v>
      </c>
      <c r="U2305" s="74" t="s">
        <v>16495</v>
      </c>
    </row>
    <row r="2306" spans="1:21" hidden="1" outlineLevel="1">
      <c r="A2306" s="64" t="s">
        <v>16292</v>
      </c>
      <c r="D2306" s="64" t="s">
        <v>16336</v>
      </c>
      <c r="F2306" s="64" t="s">
        <v>16353</v>
      </c>
      <c r="H2306" s="64" t="s">
        <v>13874</v>
      </c>
      <c r="I2306" s="64">
        <v>27284</v>
      </c>
      <c r="J2306" s="64" t="s">
        <v>16381</v>
      </c>
      <c r="L2306" s="64" t="s">
        <v>16447</v>
      </c>
      <c r="M2306" s="64"/>
      <c r="N2306" s="64"/>
      <c r="U2306" s="74" t="s">
        <v>16468</v>
      </c>
    </row>
    <row r="2307" spans="1:21" hidden="1" outlineLevel="1">
      <c r="A2307" s="64" t="s">
        <v>16293</v>
      </c>
      <c r="D2307" s="64" t="s">
        <v>16337</v>
      </c>
      <c r="F2307" s="64" t="s">
        <v>4280</v>
      </c>
      <c r="H2307" s="64" t="s">
        <v>449</v>
      </c>
      <c r="I2307" s="64">
        <v>92108</v>
      </c>
      <c r="J2307" s="64" t="s">
        <v>16382</v>
      </c>
      <c r="L2307" s="64" t="s">
        <v>16448</v>
      </c>
      <c r="M2307" s="64" t="s">
        <v>16449</v>
      </c>
      <c r="N2307" s="64" t="s">
        <v>16450</v>
      </c>
      <c r="U2307" s="74" t="s">
        <v>16496</v>
      </c>
    </row>
    <row r="2308" spans="1:21" hidden="1" outlineLevel="1">
      <c r="A2308" s="64" t="s">
        <v>16294</v>
      </c>
      <c r="D2308" s="64" t="s">
        <v>16338</v>
      </c>
      <c r="F2308" s="64" t="s">
        <v>16342</v>
      </c>
      <c r="H2308" s="64" t="s">
        <v>13874</v>
      </c>
      <c r="I2308" s="64">
        <v>28278</v>
      </c>
      <c r="J2308" s="64" t="s">
        <v>16383</v>
      </c>
      <c r="L2308" s="64" t="s">
        <v>16451</v>
      </c>
      <c r="M2308" s="64" t="s">
        <v>16452</v>
      </c>
      <c r="N2308" s="64" t="s">
        <v>16453</v>
      </c>
      <c r="U2308" s="74" t="s">
        <v>16473</v>
      </c>
    </row>
    <row r="2309" spans="1:21" hidden="1" outlineLevel="1">
      <c r="A2309" s="64" t="s">
        <v>16295</v>
      </c>
      <c r="D2309" s="64" t="s">
        <v>16339</v>
      </c>
      <c r="F2309" s="64" t="s">
        <v>3552</v>
      </c>
      <c r="H2309" s="64" t="s">
        <v>4430</v>
      </c>
      <c r="I2309" s="64">
        <v>53711</v>
      </c>
      <c r="J2309" s="64" t="s">
        <v>4680</v>
      </c>
      <c r="L2309" s="64" t="s">
        <v>15025</v>
      </c>
      <c r="M2309" s="64" t="s">
        <v>15026</v>
      </c>
      <c r="N2309" s="64" t="s">
        <v>16454</v>
      </c>
      <c r="U2309" s="74" t="s">
        <v>16497</v>
      </c>
    </row>
    <row r="2310" spans="1:21" hidden="1" outlineLevel="1">
      <c r="A2310" s="64" t="s">
        <v>16296</v>
      </c>
      <c r="D2310" s="64" t="s">
        <v>16340</v>
      </c>
      <c r="F2310" s="64" t="s">
        <v>4406</v>
      </c>
      <c r="H2310" s="64" t="s">
        <v>836</v>
      </c>
      <c r="I2310" s="64">
        <v>32828</v>
      </c>
      <c r="J2310" s="64" t="s">
        <v>16384</v>
      </c>
      <c r="L2310" s="64" t="s">
        <v>16455</v>
      </c>
      <c r="M2310" s="64" t="s">
        <v>16456</v>
      </c>
      <c r="N2310" s="64" t="s">
        <v>16457</v>
      </c>
      <c r="U2310" s="74" t="s">
        <v>8754</v>
      </c>
    </row>
    <row r="2311" spans="1:21" s="93" customFormat="1" collapsed="1">
      <c r="A2311" s="172" t="s">
        <v>16498</v>
      </c>
      <c r="U2311" s="219"/>
    </row>
    <row r="2312" spans="1:21" s="93" customFormat="1">
      <c r="A2312" s="172" t="s">
        <v>16499</v>
      </c>
      <c r="U2312" s="219"/>
    </row>
    <row r="2313" spans="1:21" s="93" customFormat="1">
      <c r="A2313" s="172" t="s">
        <v>16501</v>
      </c>
      <c r="U2313" s="219"/>
    </row>
    <row r="2314" spans="1:21" s="93" customFormat="1">
      <c r="A2314" s="172" t="s">
        <v>16502</v>
      </c>
      <c r="U2314" s="219"/>
    </row>
    <row r="2315" spans="1:21" s="88" customFormat="1" hidden="1" outlineLevel="1">
      <c r="A2315" s="137" t="s">
        <v>16503</v>
      </c>
      <c r="B2315" s="137" t="s">
        <v>16509</v>
      </c>
      <c r="D2315" s="137" t="s">
        <v>16511</v>
      </c>
      <c r="F2315" s="137" t="s">
        <v>16517</v>
      </c>
      <c r="H2315" s="140" t="s">
        <v>370</v>
      </c>
      <c r="I2315" s="140">
        <v>97225</v>
      </c>
      <c r="L2315" s="140" t="s">
        <v>16519</v>
      </c>
      <c r="M2315" s="140" t="s">
        <v>16520</v>
      </c>
      <c r="N2315" s="137" t="s">
        <v>16521</v>
      </c>
      <c r="U2315" s="224"/>
    </row>
    <row r="2316" spans="1:21" s="88" customFormat="1" hidden="1" outlineLevel="1">
      <c r="A2316" s="137" t="s">
        <v>16504</v>
      </c>
      <c r="B2316" s="137" t="s">
        <v>16510</v>
      </c>
      <c r="D2316" s="137" t="s">
        <v>16512</v>
      </c>
      <c r="F2316" s="137" t="s">
        <v>16518</v>
      </c>
      <c r="H2316" s="140" t="s">
        <v>370</v>
      </c>
      <c r="I2316" s="140">
        <v>97089</v>
      </c>
      <c r="L2316" s="140" t="s">
        <v>16522</v>
      </c>
      <c r="M2316" s="140" t="s">
        <v>16523</v>
      </c>
      <c r="N2316" s="137" t="s">
        <v>16524</v>
      </c>
      <c r="U2316" s="224"/>
    </row>
    <row r="2317" spans="1:21" s="88" customFormat="1" hidden="1" outlineLevel="1">
      <c r="A2317" s="137" t="s">
        <v>16505</v>
      </c>
      <c r="B2317" s="137"/>
      <c r="D2317" s="137" t="s">
        <v>16513</v>
      </c>
      <c r="F2317" s="137" t="s">
        <v>4289</v>
      </c>
      <c r="H2317" s="140" t="s">
        <v>449</v>
      </c>
      <c r="I2317" s="140">
        <v>92673</v>
      </c>
      <c r="L2317" s="140" t="s">
        <v>16525</v>
      </c>
      <c r="M2317" s="140" t="s">
        <v>16526</v>
      </c>
      <c r="N2317" s="137" t="s">
        <v>16527</v>
      </c>
      <c r="U2317" s="224"/>
    </row>
    <row r="2318" spans="1:21" s="88" customFormat="1" hidden="1" outlineLevel="1">
      <c r="A2318" s="137" t="s">
        <v>16506</v>
      </c>
      <c r="B2318" s="137"/>
      <c r="D2318" s="137" t="s">
        <v>16514</v>
      </c>
      <c r="F2318" s="137" t="s">
        <v>16517</v>
      </c>
      <c r="H2318" s="140" t="s">
        <v>370</v>
      </c>
      <c r="I2318" s="140">
        <v>97228</v>
      </c>
      <c r="L2318" s="140" t="s">
        <v>16528</v>
      </c>
      <c r="M2318" s="140" t="s">
        <v>5482</v>
      </c>
      <c r="N2318" s="137" t="s">
        <v>16529</v>
      </c>
      <c r="U2318" s="224"/>
    </row>
    <row r="2319" spans="1:21" s="88" customFormat="1" hidden="1" outlineLevel="1">
      <c r="A2319" s="137" t="s">
        <v>16507</v>
      </c>
      <c r="B2319" s="137"/>
      <c r="D2319" s="137" t="s">
        <v>16515</v>
      </c>
      <c r="F2319" s="137" t="s">
        <v>4295</v>
      </c>
      <c r="H2319" s="140" t="s">
        <v>831</v>
      </c>
      <c r="I2319" s="140">
        <v>60607</v>
      </c>
      <c r="L2319" s="140" t="s">
        <v>16530</v>
      </c>
      <c r="M2319" s="140" t="s">
        <v>16531</v>
      </c>
      <c r="N2319" s="137" t="s">
        <v>16532</v>
      </c>
      <c r="U2319" s="224"/>
    </row>
    <row r="2320" spans="1:21" s="88" customFormat="1" hidden="1" outlineLevel="1">
      <c r="A2320" s="137" t="s">
        <v>16508</v>
      </c>
      <c r="B2320" s="137"/>
      <c r="D2320" s="137" t="s">
        <v>16516</v>
      </c>
      <c r="F2320" s="137" t="s">
        <v>16517</v>
      </c>
      <c r="H2320" s="140" t="s">
        <v>370</v>
      </c>
      <c r="I2320" s="140">
        <v>97214</v>
      </c>
      <c r="L2320" s="140" t="s">
        <v>16533</v>
      </c>
      <c r="M2320" s="140" t="s">
        <v>16534</v>
      </c>
      <c r="N2320" s="137" t="s">
        <v>16535</v>
      </c>
      <c r="U2320" s="224"/>
    </row>
    <row r="2321" spans="1:21" s="93" customFormat="1" collapsed="1">
      <c r="A2321" s="172" t="s">
        <v>16537</v>
      </c>
      <c r="U2321" s="219"/>
    </row>
    <row r="2322" spans="1:21" ht="15.75" hidden="1" outlineLevel="1">
      <c r="A2322" s="189" t="s">
        <v>16538</v>
      </c>
      <c r="D2322" s="193" t="s">
        <v>16548</v>
      </c>
      <c r="E2322" s="193" t="s">
        <v>16539</v>
      </c>
      <c r="F2322" s="193" t="s">
        <v>16540</v>
      </c>
      <c r="H2322" s="193" t="s">
        <v>644</v>
      </c>
      <c r="I2322" s="193">
        <v>75081</v>
      </c>
      <c r="J2322" s="193" t="s">
        <v>16541</v>
      </c>
      <c r="L2322" s="193" t="s">
        <v>16542</v>
      </c>
      <c r="M2322" s="193" t="s">
        <v>16543</v>
      </c>
      <c r="N2322" s="58" t="s">
        <v>16544</v>
      </c>
      <c r="O2322" s="194" t="s">
        <v>16545</v>
      </c>
      <c r="U2322" s="226" t="s">
        <v>16546</v>
      </c>
    </row>
    <row r="2323" spans="1:21" ht="15.75" hidden="1" outlineLevel="1">
      <c r="A2323" s="189" t="s">
        <v>16547</v>
      </c>
      <c r="D2323" s="189" t="s">
        <v>16549</v>
      </c>
      <c r="F2323" s="189" t="s">
        <v>16550</v>
      </c>
      <c r="H2323" s="195" t="s">
        <v>4297</v>
      </c>
      <c r="I2323" s="195">
        <v>15001</v>
      </c>
      <c r="J2323" t="s">
        <v>16551</v>
      </c>
      <c r="L2323" s="195" t="s">
        <v>16552</v>
      </c>
      <c r="N2323" s="196" t="s">
        <v>16553</v>
      </c>
      <c r="O2323" t="s">
        <v>16554</v>
      </c>
      <c r="U2323" s="227" t="s">
        <v>16555</v>
      </c>
    </row>
    <row r="2324" spans="1:21" s="63" customFormat="1" ht="15" hidden="1" customHeight="1" outlineLevel="1">
      <c r="A2324" s="144" t="s">
        <v>9480</v>
      </c>
      <c r="B2324" s="87"/>
      <c r="C2324" s="87"/>
      <c r="D2324" s="87" t="s">
        <v>9514</v>
      </c>
      <c r="E2324" s="87"/>
      <c r="F2324" s="165" t="s">
        <v>5650</v>
      </c>
      <c r="G2324" s="87"/>
      <c r="H2324" s="144" t="s">
        <v>4297</v>
      </c>
      <c r="I2324" s="87">
        <v>15218</v>
      </c>
      <c r="J2324" s="63" t="s">
        <v>9497</v>
      </c>
      <c r="K2324" s="87"/>
      <c r="L2324" s="166" t="s">
        <v>9183</v>
      </c>
      <c r="N2324" s="167" t="s">
        <v>9534</v>
      </c>
      <c r="O2324" s="168" t="s">
        <v>9535</v>
      </c>
      <c r="P2324" s="87"/>
      <c r="Q2324" s="87"/>
      <c r="R2324" s="87"/>
      <c r="S2324" s="87"/>
      <c r="T2324" s="87"/>
      <c r="U2324" s="216" t="s">
        <v>9569</v>
      </c>
    </row>
    <row r="2325" spans="1:21" ht="15.75" hidden="1" outlineLevel="1">
      <c r="A2325" s="189" t="s">
        <v>16556</v>
      </c>
      <c r="D2325" t="s">
        <v>16557</v>
      </c>
      <c r="F2325" t="s">
        <v>9709</v>
      </c>
      <c r="H2325" t="s">
        <v>4297</v>
      </c>
      <c r="I2325">
        <v>19053</v>
      </c>
      <c r="J2325" s="63" t="s">
        <v>9710</v>
      </c>
      <c r="L2325" t="s">
        <v>16558</v>
      </c>
      <c r="M2325" t="s">
        <v>16559</v>
      </c>
      <c r="N2325" s="58" t="s">
        <v>9711</v>
      </c>
      <c r="O2325" t="s">
        <v>16560</v>
      </c>
      <c r="U2325" s="227" t="s">
        <v>16561</v>
      </c>
    </row>
    <row r="2326" spans="1:21" ht="15.75" hidden="1" outlineLevel="1">
      <c r="A2326" s="189" t="s">
        <v>16562</v>
      </c>
      <c r="D2326" t="s">
        <v>16563</v>
      </c>
      <c r="F2326" t="s">
        <v>16564</v>
      </c>
      <c r="H2326" t="s">
        <v>831</v>
      </c>
      <c r="I2326">
        <v>60062</v>
      </c>
      <c r="J2326" s="63" t="s">
        <v>16565</v>
      </c>
      <c r="L2326" t="s">
        <v>16566</v>
      </c>
      <c r="M2326" t="s">
        <v>16567</v>
      </c>
      <c r="N2326" s="58" t="s">
        <v>16568</v>
      </c>
      <c r="U2326" s="226" t="s">
        <v>16569</v>
      </c>
    </row>
    <row r="2327" spans="1:21" ht="15.75" hidden="1" outlineLevel="1">
      <c r="A2327" s="189" t="s">
        <v>16570</v>
      </c>
      <c r="D2327" t="s">
        <v>16571</v>
      </c>
      <c r="F2327" t="s">
        <v>5650</v>
      </c>
      <c r="H2327" t="s">
        <v>4297</v>
      </c>
      <c r="I2327">
        <v>15216</v>
      </c>
      <c r="J2327" s="63" t="s">
        <v>16572</v>
      </c>
      <c r="L2327" t="s">
        <v>16573</v>
      </c>
      <c r="M2327" t="s">
        <v>16574</v>
      </c>
      <c r="N2327" s="58" t="s">
        <v>16575</v>
      </c>
      <c r="U2327" s="227" t="s">
        <v>16576</v>
      </c>
    </row>
    <row r="2328" spans="1:21" s="63" customFormat="1" ht="15" hidden="1" outlineLevel="1">
      <c r="A2328" s="64" t="s">
        <v>3751</v>
      </c>
      <c r="B2328" s="87"/>
      <c r="C2328" s="87"/>
      <c r="D2328" s="64" t="s">
        <v>4015</v>
      </c>
      <c r="E2328" s="87"/>
      <c r="F2328" s="64" t="s">
        <v>4282</v>
      </c>
      <c r="H2328" s="64" t="s">
        <v>449</v>
      </c>
      <c r="I2328" s="64">
        <v>94621</v>
      </c>
      <c r="J2328" s="64" t="s">
        <v>4446</v>
      </c>
      <c r="K2328" s="87"/>
      <c r="L2328" s="87"/>
      <c r="M2328" s="87"/>
      <c r="N2328" s="64" t="s">
        <v>4712</v>
      </c>
      <c r="O2328" s="87"/>
      <c r="P2328" s="87"/>
      <c r="Q2328" s="87"/>
      <c r="R2328" s="87"/>
      <c r="S2328" s="87"/>
      <c r="T2328" s="87"/>
      <c r="U2328" s="74" t="s">
        <v>4973</v>
      </c>
    </row>
    <row r="2329" spans="1:21" ht="15.75" hidden="1" outlineLevel="1">
      <c r="A2329" s="189" t="s">
        <v>16577</v>
      </c>
      <c r="D2329" t="s">
        <v>16578</v>
      </c>
      <c r="E2329" t="s">
        <v>16579</v>
      </c>
      <c r="F2329" s="139" t="s">
        <v>5650</v>
      </c>
      <c r="H2329" t="s">
        <v>4297</v>
      </c>
      <c r="I2329">
        <v>15212</v>
      </c>
      <c r="J2329" t="s">
        <v>16580</v>
      </c>
      <c r="L2329" t="s">
        <v>16581</v>
      </c>
      <c r="M2329" t="s">
        <v>16582</v>
      </c>
      <c r="N2329" s="58" t="s">
        <v>16583</v>
      </c>
      <c r="O2329" t="s">
        <v>16584</v>
      </c>
      <c r="U2329" s="227" t="s">
        <v>16585</v>
      </c>
    </row>
    <row r="2330" spans="1:21" ht="15.75" hidden="1" outlineLevel="1">
      <c r="A2330" s="189" t="s">
        <v>16586</v>
      </c>
      <c r="D2330" t="s">
        <v>16587</v>
      </c>
      <c r="E2330" t="s">
        <v>16588</v>
      </c>
      <c r="F2330" s="139" t="s">
        <v>16589</v>
      </c>
      <c r="H2330" t="s">
        <v>4297</v>
      </c>
      <c r="I2330" t="s">
        <v>16590</v>
      </c>
      <c r="J2330" t="s">
        <v>16591</v>
      </c>
      <c r="L2330" t="s">
        <v>16592</v>
      </c>
      <c r="M2330" t="s">
        <v>16593</v>
      </c>
      <c r="N2330" s="58" t="s">
        <v>16594</v>
      </c>
      <c r="O2330" t="s">
        <v>16595</v>
      </c>
      <c r="U2330" s="226" t="s">
        <v>16596</v>
      </c>
    </row>
    <row r="2331" spans="1:21" ht="15.75" hidden="1" outlineLevel="1">
      <c r="A2331" s="189" t="s">
        <v>16597</v>
      </c>
      <c r="D2331" t="s">
        <v>16598</v>
      </c>
      <c r="E2331" t="s">
        <v>16588</v>
      </c>
      <c r="F2331" s="139" t="s">
        <v>13810</v>
      </c>
      <c r="H2331" t="s">
        <v>4297</v>
      </c>
      <c r="I2331">
        <v>19131</v>
      </c>
      <c r="J2331" t="s">
        <v>16599</v>
      </c>
      <c r="L2331" t="s">
        <v>16600</v>
      </c>
      <c r="M2331" t="s">
        <v>16601</v>
      </c>
      <c r="N2331" s="58" t="s">
        <v>16602</v>
      </c>
      <c r="U2331" s="227" t="s">
        <v>16603</v>
      </c>
    </row>
    <row r="2332" spans="1:21" s="63" customFormat="1" ht="15" hidden="1" outlineLevel="1">
      <c r="A2332" s="64" t="s">
        <v>5493</v>
      </c>
      <c r="B2332" s="87"/>
      <c r="C2332" s="87"/>
      <c r="D2332" s="87" t="s">
        <v>5611</v>
      </c>
      <c r="E2332" s="87"/>
      <c r="F2332" s="87" t="s">
        <v>5612</v>
      </c>
      <c r="G2332" s="87"/>
      <c r="H2332" s="87" t="s">
        <v>643</v>
      </c>
      <c r="I2332" s="143" t="s">
        <v>5613</v>
      </c>
      <c r="J2332" s="87" t="s">
        <v>5614</v>
      </c>
      <c r="K2332" s="87"/>
      <c r="L2332" s="64" t="s">
        <v>5522</v>
      </c>
      <c r="M2332" s="87"/>
      <c r="N2332" s="64" t="s">
        <v>5548</v>
      </c>
      <c r="O2332" s="87"/>
      <c r="P2332" s="87"/>
      <c r="Q2332" s="87"/>
      <c r="R2332" s="87"/>
      <c r="S2332" s="87"/>
      <c r="T2332" s="87"/>
      <c r="U2332" s="74" t="s">
        <v>5578</v>
      </c>
    </row>
    <row r="2333" spans="1:21" ht="15.75" hidden="1" outlineLevel="1">
      <c r="A2333" s="189" t="s">
        <v>16604</v>
      </c>
      <c r="D2333" t="s">
        <v>16614</v>
      </c>
      <c r="F2333" s="139" t="s">
        <v>16615</v>
      </c>
      <c r="H2333" t="s">
        <v>4297</v>
      </c>
      <c r="I2333">
        <v>19082</v>
      </c>
      <c r="J2333" t="s">
        <v>16616</v>
      </c>
      <c r="L2333" t="s">
        <v>16617</v>
      </c>
      <c r="M2333" t="s">
        <v>16617</v>
      </c>
      <c r="N2333" s="58" t="s">
        <v>16618</v>
      </c>
      <c r="U2333" s="227" t="s">
        <v>16619</v>
      </c>
    </row>
    <row r="2334" spans="1:21" ht="15.75" hidden="1" outlineLevel="1">
      <c r="A2334" s="189" t="s">
        <v>16613</v>
      </c>
      <c r="B2334" t="s">
        <v>16612</v>
      </c>
      <c r="D2334" t="s">
        <v>16605</v>
      </c>
      <c r="E2334" t="s">
        <v>16606</v>
      </c>
      <c r="F2334" s="139" t="s">
        <v>9791</v>
      </c>
      <c r="H2334" t="s">
        <v>4297</v>
      </c>
      <c r="I2334">
        <v>17601</v>
      </c>
      <c r="J2334" t="s">
        <v>16607</v>
      </c>
      <c r="L2334" t="s">
        <v>16608</v>
      </c>
      <c r="M2334" t="s">
        <v>16609</v>
      </c>
      <c r="N2334" s="58" t="s">
        <v>15667</v>
      </c>
      <c r="O2334" t="s">
        <v>16610</v>
      </c>
      <c r="U2334" s="226" t="s">
        <v>16611</v>
      </c>
    </row>
    <row r="2335" spans="1:21" ht="15.75" hidden="1" outlineLevel="1">
      <c r="A2335" s="189" t="s">
        <v>16620</v>
      </c>
      <c r="D2335" t="s">
        <v>16621</v>
      </c>
      <c r="F2335" s="139" t="s">
        <v>16622</v>
      </c>
      <c r="H2335" t="s">
        <v>4297</v>
      </c>
      <c r="I2335">
        <v>15057</v>
      </c>
      <c r="J2335" t="s">
        <v>16623</v>
      </c>
      <c r="L2335" t="s">
        <v>16624</v>
      </c>
      <c r="M2335" t="s">
        <v>16625</v>
      </c>
      <c r="N2335" s="58" t="s">
        <v>16626</v>
      </c>
      <c r="O2335" t="s">
        <v>16627</v>
      </c>
      <c r="U2335" s="227" t="s">
        <v>16628</v>
      </c>
    </row>
    <row r="2336" spans="1:21" ht="15.75" hidden="1" outlineLevel="1">
      <c r="A2336" s="189" t="s">
        <v>16629</v>
      </c>
      <c r="D2336" t="s">
        <v>5607</v>
      </c>
      <c r="E2336" t="s">
        <v>5608</v>
      </c>
      <c r="F2336" s="139" t="s">
        <v>5609</v>
      </c>
      <c r="H2336" t="s">
        <v>3564</v>
      </c>
      <c r="I2336">
        <v>20782</v>
      </c>
      <c r="J2336" t="s">
        <v>9755</v>
      </c>
      <c r="L2336" t="s">
        <v>5521</v>
      </c>
      <c r="M2336" t="s">
        <v>9408</v>
      </c>
      <c r="N2336" s="58" t="s">
        <v>9756</v>
      </c>
      <c r="O2336" t="s">
        <v>16630</v>
      </c>
      <c r="U2336" s="226" t="s">
        <v>9060</v>
      </c>
    </row>
    <row r="2337" spans="1:21" s="63" customFormat="1" ht="15" hidden="1" outlineLevel="1">
      <c r="A2337" s="144" t="s">
        <v>5710</v>
      </c>
      <c r="B2337" s="87"/>
      <c r="C2337" s="87"/>
      <c r="D2337" s="87" t="s">
        <v>5842</v>
      </c>
      <c r="E2337" s="87"/>
      <c r="F2337" s="87" t="s">
        <v>799</v>
      </c>
      <c r="H2337" s="87" t="s">
        <v>655</v>
      </c>
      <c r="I2337" s="87">
        <v>22042</v>
      </c>
      <c r="J2337" s="87"/>
      <c r="K2337" s="87"/>
      <c r="L2337" s="87" t="s">
        <v>6132</v>
      </c>
      <c r="M2337" s="87" t="s">
        <v>6133</v>
      </c>
      <c r="N2337" s="87" t="s">
        <v>6134</v>
      </c>
      <c r="O2337" s="87" t="s">
        <v>6033</v>
      </c>
      <c r="P2337" s="87"/>
      <c r="Q2337" s="87"/>
      <c r="R2337" s="87"/>
      <c r="S2337" s="87"/>
      <c r="T2337" s="87"/>
      <c r="U2337" s="216"/>
    </row>
    <row r="2338" spans="1:21" s="63" customFormat="1" hidden="1" outlineLevel="1">
      <c r="A2338" s="63" t="s">
        <v>15200</v>
      </c>
      <c r="D2338" s="187" t="s">
        <v>15543</v>
      </c>
      <c r="F2338" s="187" t="s">
        <v>15625</v>
      </c>
      <c r="H2338" s="187" t="s">
        <v>643</v>
      </c>
      <c r="I2338" s="187">
        <v>7920</v>
      </c>
      <c r="J2338" s="187" t="s">
        <v>15281</v>
      </c>
      <c r="L2338" s="187" t="s">
        <v>15384</v>
      </c>
      <c r="M2338" s="187" t="s">
        <v>15385</v>
      </c>
      <c r="N2338" s="63" t="s">
        <v>15668</v>
      </c>
      <c r="U2338" s="212"/>
    </row>
    <row r="2339" spans="1:21" s="63" customFormat="1" ht="15" hidden="1" outlineLevel="1">
      <c r="A2339" s="144" t="s">
        <v>8007</v>
      </c>
      <c r="B2339" s="87"/>
      <c r="C2339" s="87"/>
      <c r="D2339" s="87" t="s">
        <v>8130</v>
      </c>
      <c r="E2339" s="87"/>
      <c r="F2339" s="87" t="s">
        <v>8131</v>
      </c>
      <c r="G2339" s="63" t="s">
        <v>8713</v>
      </c>
      <c r="H2339" s="87" t="s">
        <v>3564</v>
      </c>
      <c r="I2339" s="87" t="s">
        <v>8132</v>
      </c>
      <c r="J2339" s="87" t="s">
        <v>8133</v>
      </c>
      <c r="K2339" s="87"/>
      <c r="L2339" s="87" t="s">
        <v>5523</v>
      </c>
      <c r="M2339" s="87" t="s">
        <v>8537</v>
      </c>
      <c r="N2339" s="87" t="s">
        <v>8623</v>
      </c>
      <c r="O2339" s="87"/>
      <c r="P2339" s="87"/>
      <c r="Q2339" s="87"/>
      <c r="R2339" s="87"/>
      <c r="S2339" s="87"/>
      <c r="T2339" s="87"/>
      <c r="U2339" s="216" t="s">
        <v>8735</v>
      </c>
    </row>
    <row r="2340" spans="1:21" ht="15.75" hidden="1" outlineLevel="1">
      <c r="A2340" t="s">
        <v>16631</v>
      </c>
      <c r="D2340" t="s">
        <v>12919</v>
      </c>
      <c r="E2340" t="s">
        <v>16632</v>
      </c>
      <c r="F2340" t="s">
        <v>16633</v>
      </c>
      <c r="H2340" t="s">
        <v>3564</v>
      </c>
      <c r="I2340">
        <v>21117</v>
      </c>
      <c r="J2340" t="s">
        <v>4459</v>
      </c>
      <c r="L2340" t="s">
        <v>16634</v>
      </c>
      <c r="M2340" t="s">
        <v>16635</v>
      </c>
      <c r="N2340" s="58" t="s">
        <v>9949</v>
      </c>
      <c r="O2340" s="63" t="s">
        <v>16636</v>
      </c>
      <c r="U2340" s="226" t="s">
        <v>5584</v>
      </c>
    </row>
    <row r="2341" spans="1:21" ht="15.75" hidden="1" outlineLevel="1">
      <c r="A2341" t="s">
        <v>16637</v>
      </c>
      <c r="D2341" t="s">
        <v>16638</v>
      </c>
      <c r="E2341" t="s">
        <v>16639</v>
      </c>
      <c r="F2341" t="s">
        <v>4296</v>
      </c>
      <c r="H2341" t="s">
        <v>4297</v>
      </c>
      <c r="I2341">
        <v>18069</v>
      </c>
      <c r="J2341" t="s">
        <v>16640</v>
      </c>
      <c r="L2341" t="s">
        <v>16641</v>
      </c>
      <c r="M2341" t="s">
        <v>16642</v>
      </c>
      <c r="N2341" s="58" t="s">
        <v>16643</v>
      </c>
      <c r="O2341" s="87" t="s">
        <v>16644</v>
      </c>
      <c r="U2341" s="227" t="s">
        <v>16645</v>
      </c>
    </row>
    <row r="2342" spans="1:21" s="63" customFormat="1" ht="15" hidden="1" customHeight="1" outlineLevel="1">
      <c r="A2342" s="144" t="s">
        <v>9482</v>
      </c>
      <c r="B2342" s="87"/>
      <c r="C2342" s="87"/>
      <c r="D2342" s="87" t="s">
        <v>9516</v>
      </c>
      <c r="E2342" s="87"/>
      <c r="F2342" s="165" t="s">
        <v>4298</v>
      </c>
      <c r="G2342" s="87"/>
      <c r="H2342" s="144" t="s">
        <v>4297</v>
      </c>
      <c r="I2342" s="87">
        <v>19317</v>
      </c>
      <c r="J2342" s="63" t="s">
        <v>9499</v>
      </c>
      <c r="K2342" s="87"/>
      <c r="L2342" s="166" t="s">
        <v>5524</v>
      </c>
      <c r="N2342" s="167" t="s">
        <v>9538</v>
      </c>
      <c r="O2342" s="168" t="s">
        <v>9539</v>
      </c>
      <c r="P2342" s="87"/>
      <c r="Q2342" s="87"/>
      <c r="R2342" s="87"/>
      <c r="S2342" s="87"/>
      <c r="T2342" s="87"/>
      <c r="U2342" s="216" t="s">
        <v>9571</v>
      </c>
    </row>
    <row r="2343" spans="1:21" ht="15.75" hidden="1" outlineLevel="1">
      <c r="A2343" s="64" t="s">
        <v>16646</v>
      </c>
      <c r="D2343" t="s">
        <v>16647</v>
      </c>
      <c r="F2343" t="s">
        <v>16648</v>
      </c>
      <c r="H2343" t="s">
        <v>4297</v>
      </c>
      <c r="I2343">
        <v>15108</v>
      </c>
      <c r="J2343" s="63" t="s">
        <v>16649</v>
      </c>
      <c r="L2343" t="s">
        <v>16650</v>
      </c>
      <c r="N2343" s="58" t="s">
        <v>16651</v>
      </c>
      <c r="O2343" t="s">
        <v>16652</v>
      </c>
      <c r="U2343" s="227">
        <v>541512</v>
      </c>
    </row>
    <row r="2344" spans="1:21" s="63" customFormat="1" ht="15" hidden="1" outlineLevel="1">
      <c r="A2344" s="64" t="s">
        <v>3773</v>
      </c>
      <c r="B2344" s="87"/>
      <c r="C2344" s="87"/>
      <c r="D2344" s="64" t="s">
        <v>4037</v>
      </c>
      <c r="E2344" s="87"/>
      <c r="F2344" s="64" t="s">
        <v>4299</v>
      </c>
      <c r="H2344" s="64" t="s">
        <v>643</v>
      </c>
      <c r="I2344" s="64">
        <v>8837</v>
      </c>
      <c r="J2344" s="64" t="s">
        <v>4468</v>
      </c>
      <c r="K2344" s="87"/>
      <c r="L2344" s="87"/>
      <c r="M2344" s="87"/>
      <c r="N2344" s="64" t="s">
        <v>4734</v>
      </c>
      <c r="O2344" s="87"/>
      <c r="P2344" s="87"/>
      <c r="Q2344" s="87"/>
      <c r="R2344" s="87"/>
      <c r="S2344" s="87"/>
      <c r="T2344" s="87"/>
      <c r="U2344" s="74" t="s">
        <v>4994</v>
      </c>
    </row>
    <row r="2345" spans="1:21" ht="15.75" hidden="1" outlineLevel="1">
      <c r="A2345" t="s">
        <v>16653</v>
      </c>
      <c r="D2345" t="s">
        <v>16654</v>
      </c>
      <c r="F2345" s="139" t="s">
        <v>16655</v>
      </c>
      <c r="H2345" t="s">
        <v>449</v>
      </c>
      <c r="I2345">
        <v>94803</v>
      </c>
      <c r="J2345" t="s">
        <v>16656</v>
      </c>
      <c r="L2345" t="s">
        <v>16657</v>
      </c>
      <c r="M2345" t="s">
        <v>16658</v>
      </c>
      <c r="N2345" s="58" t="s">
        <v>16659</v>
      </c>
      <c r="U2345" s="227" t="s">
        <v>16660</v>
      </c>
    </row>
    <row r="2346" spans="1:21" ht="15.75" hidden="1" outlineLevel="1">
      <c r="A2346" t="s">
        <v>3777</v>
      </c>
      <c r="D2346" t="s">
        <v>16661</v>
      </c>
      <c r="E2346" t="s">
        <v>16662</v>
      </c>
      <c r="F2346" s="139" t="s">
        <v>16663</v>
      </c>
      <c r="H2346" t="s">
        <v>449</v>
      </c>
      <c r="I2346" t="s">
        <v>16664</v>
      </c>
      <c r="J2346" t="s">
        <v>4472</v>
      </c>
      <c r="L2346" t="s">
        <v>16665</v>
      </c>
      <c r="M2346" t="s">
        <v>16666</v>
      </c>
      <c r="N2346" s="58" t="s">
        <v>16667</v>
      </c>
      <c r="O2346" t="s">
        <v>16668</v>
      </c>
      <c r="U2346" s="226" t="s">
        <v>16669</v>
      </c>
    </row>
    <row r="2347" spans="1:21" ht="15.75" hidden="1" outlineLevel="1">
      <c r="A2347" t="s">
        <v>16670</v>
      </c>
      <c r="D2347" t="s">
        <v>16671</v>
      </c>
      <c r="F2347" s="139" t="s">
        <v>16672</v>
      </c>
      <c r="H2347" t="s">
        <v>4297</v>
      </c>
      <c r="I2347">
        <v>17025</v>
      </c>
      <c r="J2347" t="s">
        <v>16673</v>
      </c>
      <c r="L2347" t="s">
        <v>16674</v>
      </c>
      <c r="N2347" s="58" t="s">
        <v>16675</v>
      </c>
      <c r="O2347" t="s">
        <v>16676</v>
      </c>
      <c r="U2347" s="227" t="s">
        <v>5602</v>
      </c>
    </row>
    <row r="2348" spans="1:21" s="64" customFormat="1" hidden="1" outlineLevel="1">
      <c r="A2348" s="64" t="s">
        <v>10203</v>
      </c>
      <c r="D2348" s="64" t="s">
        <v>10204</v>
      </c>
      <c r="F2348" s="64" t="s">
        <v>10205</v>
      </c>
      <c r="G2348" s="64" t="s">
        <v>9602</v>
      </c>
      <c r="H2348" s="64" t="s">
        <v>4297</v>
      </c>
      <c r="I2348" s="64">
        <v>17050</v>
      </c>
      <c r="J2348" s="64" t="s">
        <v>10206</v>
      </c>
      <c r="L2348" s="64">
        <v>7176203042</v>
      </c>
      <c r="M2348" s="64">
        <v>7175911572</v>
      </c>
      <c r="N2348" s="64" t="s">
        <v>10207</v>
      </c>
      <c r="O2348" s="64" t="s">
        <v>10208</v>
      </c>
      <c r="U2348" s="74" t="s">
        <v>10209</v>
      </c>
    </row>
    <row r="2349" spans="1:21" ht="15.75" hidden="1" outlineLevel="1">
      <c r="A2349" t="s">
        <v>16678</v>
      </c>
      <c r="D2349" t="s">
        <v>9195</v>
      </c>
      <c r="F2349" t="s">
        <v>9196</v>
      </c>
      <c r="H2349" t="s">
        <v>3564</v>
      </c>
      <c r="I2349">
        <v>21031</v>
      </c>
      <c r="J2349" t="s">
        <v>6586</v>
      </c>
      <c r="L2349" t="s">
        <v>9197</v>
      </c>
      <c r="M2349" t="s">
        <v>16679</v>
      </c>
      <c r="N2349" s="58" t="s">
        <v>9198</v>
      </c>
      <c r="O2349" t="s">
        <v>16680</v>
      </c>
      <c r="U2349" s="227" t="s">
        <v>16681</v>
      </c>
    </row>
    <row r="2350" spans="1:21" ht="15.75" hidden="1" outlineLevel="1">
      <c r="A2350" t="s">
        <v>16682</v>
      </c>
      <c r="D2350" t="s">
        <v>16683</v>
      </c>
      <c r="E2350" t="s">
        <v>16684</v>
      </c>
      <c r="F2350" t="s">
        <v>16685</v>
      </c>
      <c r="H2350" t="s">
        <v>4297</v>
      </c>
      <c r="I2350">
        <v>17543</v>
      </c>
      <c r="J2350" t="s">
        <v>16686</v>
      </c>
      <c r="L2350" t="s">
        <v>16687</v>
      </c>
      <c r="M2350" t="s">
        <v>16688</v>
      </c>
      <c r="N2350" s="58" t="s">
        <v>16689</v>
      </c>
      <c r="O2350" t="s">
        <v>16690</v>
      </c>
      <c r="U2350" s="226" t="s">
        <v>16691</v>
      </c>
    </row>
    <row r="2351" spans="1:21" s="64" customFormat="1" hidden="1" outlineLevel="1">
      <c r="A2351" s="64" t="s">
        <v>10303</v>
      </c>
      <c r="D2351" s="64" t="s">
        <v>10304</v>
      </c>
      <c r="F2351" s="64" t="s">
        <v>6661</v>
      </c>
      <c r="G2351" s="64" t="s">
        <v>9602</v>
      </c>
      <c r="H2351" s="64" t="s">
        <v>655</v>
      </c>
      <c r="I2351" s="64">
        <v>22041</v>
      </c>
      <c r="J2351" s="64" t="s">
        <v>10305</v>
      </c>
      <c r="L2351" s="64">
        <v>7039333679</v>
      </c>
      <c r="M2351" s="64">
        <v>7039977157</v>
      </c>
      <c r="N2351" s="64" t="s">
        <v>10306</v>
      </c>
      <c r="O2351" s="64" t="s">
        <v>10307</v>
      </c>
      <c r="U2351" s="74" t="s">
        <v>10308</v>
      </c>
    </row>
    <row r="2352" spans="1:21" s="63" customFormat="1" ht="15" hidden="1" outlineLevel="1">
      <c r="A2352" s="144" t="s">
        <v>8012</v>
      </c>
      <c r="B2352" s="144" t="s">
        <v>16692</v>
      </c>
      <c r="C2352" s="87"/>
      <c r="D2352" s="87" t="s">
        <v>8146</v>
      </c>
      <c r="E2352" s="87"/>
      <c r="F2352" s="87" t="s">
        <v>8147</v>
      </c>
      <c r="G2352" s="63" t="s">
        <v>8711</v>
      </c>
      <c r="H2352" s="87" t="s">
        <v>4417</v>
      </c>
      <c r="I2352" s="87">
        <v>43204</v>
      </c>
      <c r="J2352" s="87" t="s">
        <v>8148</v>
      </c>
      <c r="K2352" s="87"/>
      <c r="L2352" s="87" t="s">
        <v>8443</v>
      </c>
      <c r="M2352" s="87" t="s">
        <v>8542</v>
      </c>
      <c r="N2352" s="87" t="s">
        <v>8627</v>
      </c>
      <c r="O2352" s="87"/>
      <c r="P2352" s="87"/>
      <c r="Q2352" s="87"/>
      <c r="R2352" s="87"/>
      <c r="S2352" s="87"/>
      <c r="T2352" s="87"/>
      <c r="U2352" s="216" t="s">
        <v>8727</v>
      </c>
    </row>
    <row r="2353" spans="1:21" ht="15.75" hidden="1" outlineLevel="1">
      <c r="A2353" t="s">
        <v>5497</v>
      </c>
      <c r="D2353" t="s">
        <v>5624</v>
      </c>
      <c r="F2353" t="s">
        <v>5625</v>
      </c>
      <c r="H2353" t="s">
        <v>3564</v>
      </c>
      <c r="I2353">
        <v>21043</v>
      </c>
      <c r="J2353" t="s">
        <v>5626</v>
      </c>
      <c r="L2353" t="s">
        <v>5526</v>
      </c>
      <c r="M2353" t="s">
        <v>5526</v>
      </c>
      <c r="N2353" s="58" t="s">
        <v>5552</v>
      </c>
      <c r="U2353" s="227" t="s">
        <v>5582</v>
      </c>
    </row>
    <row r="2354" spans="1:21" ht="15.75" hidden="1" outlineLevel="1">
      <c r="A2354" t="s">
        <v>16693</v>
      </c>
      <c r="D2354" t="s">
        <v>16694</v>
      </c>
      <c r="F2354" t="s">
        <v>16695</v>
      </c>
      <c r="H2354" t="s">
        <v>4297</v>
      </c>
      <c r="I2354">
        <v>15090</v>
      </c>
      <c r="J2354" t="s">
        <v>16696</v>
      </c>
      <c r="L2354" t="s">
        <v>16697</v>
      </c>
      <c r="M2354" t="s">
        <v>16698</v>
      </c>
      <c r="N2354" s="58" t="s">
        <v>16699</v>
      </c>
      <c r="O2354" t="s">
        <v>16700</v>
      </c>
      <c r="U2354" s="197" t="s">
        <v>7845</v>
      </c>
    </row>
    <row r="2355" spans="1:21" ht="15.75" hidden="1" outlineLevel="1">
      <c r="A2355" t="s">
        <v>16701</v>
      </c>
      <c r="D2355" t="s">
        <v>16702</v>
      </c>
      <c r="E2355" t="s">
        <v>16703</v>
      </c>
      <c r="F2355" t="s">
        <v>16704</v>
      </c>
      <c r="H2355" t="s">
        <v>4297</v>
      </c>
      <c r="I2355" t="s">
        <v>16705</v>
      </c>
      <c r="J2355" t="s">
        <v>16706</v>
      </c>
      <c r="L2355" t="s">
        <v>16707</v>
      </c>
      <c r="M2355" t="s">
        <v>16708</v>
      </c>
      <c r="N2355" s="58" t="s">
        <v>16709</v>
      </c>
      <c r="O2355" t="s">
        <v>16710</v>
      </c>
      <c r="U2355" s="198" t="s">
        <v>16711</v>
      </c>
    </row>
    <row r="2356" spans="1:21" s="63" customFormat="1" ht="15" hidden="1" outlineLevel="1">
      <c r="A2356" s="144" t="s">
        <v>6996</v>
      </c>
      <c r="B2356" s="87"/>
      <c r="C2356" s="87"/>
      <c r="D2356" s="87" t="s">
        <v>7567</v>
      </c>
      <c r="F2356" s="87" t="s">
        <v>7568</v>
      </c>
      <c r="H2356" s="87" t="s">
        <v>818</v>
      </c>
      <c r="I2356" s="87" t="s">
        <v>7569</v>
      </c>
      <c r="J2356" s="87" t="s">
        <v>7125</v>
      </c>
      <c r="K2356" s="87"/>
      <c r="L2356" s="87" t="s">
        <v>7262</v>
      </c>
      <c r="M2356" s="87" t="s">
        <v>7262</v>
      </c>
      <c r="N2356" s="87"/>
      <c r="O2356" s="87"/>
      <c r="P2356" s="87"/>
      <c r="Q2356" s="87"/>
      <c r="R2356" s="87"/>
      <c r="S2356" s="87"/>
      <c r="T2356" s="87"/>
      <c r="U2356" s="146" t="s">
        <v>7837</v>
      </c>
    </row>
    <row r="2357" spans="1:21" ht="15.75" hidden="1" outlineLevel="1">
      <c r="A2357" t="s">
        <v>16712</v>
      </c>
      <c r="D2357" t="s">
        <v>16713</v>
      </c>
      <c r="F2357" t="s">
        <v>5650</v>
      </c>
      <c r="H2357" t="s">
        <v>4297</v>
      </c>
      <c r="I2357">
        <v>15226</v>
      </c>
      <c r="J2357" t="s">
        <v>16714</v>
      </c>
      <c r="L2357" t="s">
        <v>16715</v>
      </c>
      <c r="N2357" s="58" t="s">
        <v>16716</v>
      </c>
      <c r="O2357" t="s">
        <v>16717</v>
      </c>
      <c r="U2357" s="227" t="s">
        <v>16718</v>
      </c>
    </row>
    <row r="2358" spans="1:21" ht="15.75" hidden="1" outlineLevel="1">
      <c r="A2358" t="s">
        <v>16719</v>
      </c>
      <c r="D2358" t="s">
        <v>16720</v>
      </c>
      <c r="F2358" t="s">
        <v>16721</v>
      </c>
      <c r="H2358" t="s">
        <v>4297</v>
      </c>
      <c r="I2358">
        <v>19107</v>
      </c>
      <c r="J2358" t="s">
        <v>16722</v>
      </c>
      <c r="L2358" t="s">
        <v>16723</v>
      </c>
      <c r="M2358" t="s">
        <v>16724</v>
      </c>
      <c r="N2358" s="58" t="s">
        <v>16725</v>
      </c>
      <c r="O2358" t="s">
        <v>16726</v>
      </c>
      <c r="U2358" s="226" t="s">
        <v>16727</v>
      </c>
    </row>
    <row r="2359" spans="1:21" ht="15.75" hidden="1" outlineLevel="1">
      <c r="A2359" t="s">
        <v>16728</v>
      </c>
      <c r="B2359" t="s">
        <v>16729</v>
      </c>
      <c r="D2359" t="s">
        <v>16730</v>
      </c>
      <c r="F2359" t="s">
        <v>16731</v>
      </c>
      <c r="H2359" t="s">
        <v>4297</v>
      </c>
      <c r="I2359">
        <v>18954</v>
      </c>
      <c r="J2359" t="s">
        <v>16732</v>
      </c>
      <c r="L2359" t="s">
        <v>16733</v>
      </c>
      <c r="M2359" t="s">
        <v>16734</v>
      </c>
      <c r="N2359" s="58" t="s">
        <v>16735</v>
      </c>
      <c r="O2359" t="s">
        <v>16736</v>
      </c>
      <c r="U2359" s="227" t="s">
        <v>16737</v>
      </c>
    </row>
    <row r="2360" spans="1:21" s="139" customFormat="1" ht="15.75" hidden="1" outlineLevel="1">
      <c r="A2360" s="199" t="s">
        <v>3518</v>
      </c>
      <c r="B2360" s="138"/>
      <c r="C2360" s="138"/>
      <c r="D2360" s="199" t="s">
        <v>3521</v>
      </c>
      <c r="E2360" s="138"/>
      <c r="F2360" s="200" t="s">
        <v>3546</v>
      </c>
      <c r="G2360" s="138"/>
      <c r="H2360" s="200" t="s">
        <v>3564</v>
      </c>
      <c r="I2360" s="200" t="s">
        <v>3565</v>
      </c>
      <c r="J2360" s="200" t="s">
        <v>3588</v>
      </c>
      <c r="K2360" s="138"/>
      <c r="L2360" s="200" t="s">
        <v>3613</v>
      </c>
      <c r="M2360" s="200"/>
      <c r="N2360" s="200" t="s">
        <v>3639</v>
      </c>
      <c r="O2360" s="200"/>
      <c r="P2360" s="138"/>
      <c r="Q2360" s="138"/>
      <c r="R2360" s="138"/>
      <c r="S2360" s="138"/>
      <c r="T2360" s="138"/>
      <c r="U2360" s="226" t="s">
        <v>5592</v>
      </c>
    </row>
    <row r="2361" spans="1:21" ht="15.75" hidden="1" outlineLevel="1">
      <c r="A2361" t="s">
        <v>16738</v>
      </c>
      <c r="D2361" t="s">
        <v>16739</v>
      </c>
      <c r="F2361" t="s">
        <v>16740</v>
      </c>
      <c r="H2361" t="s">
        <v>4297</v>
      </c>
      <c r="I2361">
        <v>19320</v>
      </c>
      <c r="J2361" t="s">
        <v>16741</v>
      </c>
      <c r="L2361" t="s">
        <v>16742</v>
      </c>
      <c r="N2361" s="58" t="s">
        <v>16743</v>
      </c>
      <c r="U2361" s="198" t="s">
        <v>16744</v>
      </c>
    </row>
    <row r="2362" spans="1:21" ht="15.75" hidden="1" outlineLevel="1">
      <c r="A2362" t="s">
        <v>16745</v>
      </c>
      <c r="D2362" t="s">
        <v>16746</v>
      </c>
      <c r="F2362" t="s">
        <v>16747</v>
      </c>
      <c r="H2362" t="s">
        <v>3564</v>
      </c>
      <c r="I2362">
        <v>21202</v>
      </c>
      <c r="J2362" t="s">
        <v>10642</v>
      </c>
      <c r="L2362" t="s">
        <v>16748</v>
      </c>
      <c r="M2362" t="s">
        <v>16749</v>
      </c>
      <c r="N2362" s="58" t="s">
        <v>16750</v>
      </c>
      <c r="O2362" t="s">
        <v>16751</v>
      </c>
      <c r="U2362" s="197" t="s">
        <v>16752</v>
      </c>
    </row>
    <row r="2363" spans="1:21" ht="15.75" hidden="1" outlineLevel="1">
      <c r="A2363" t="s">
        <v>16753</v>
      </c>
      <c r="D2363" t="s">
        <v>16578</v>
      </c>
      <c r="F2363" t="s">
        <v>5650</v>
      </c>
      <c r="H2363" t="s">
        <v>4297</v>
      </c>
      <c r="I2363">
        <v>15212</v>
      </c>
      <c r="J2363" t="s">
        <v>16754</v>
      </c>
      <c r="L2363" t="s">
        <v>16755</v>
      </c>
      <c r="N2363" s="58" t="s">
        <v>16756</v>
      </c>
      <c r="U2363" s="198" t="s">
        <v>7845</v>
      </c>
    </row>
    <row r="2364" spans="1:21" ht="15.75" hidden="1" outlineLevel="1">
      <c r="A2364" t="s">
        <v>16757</v>
      </c>
      <c r="D2364" t="s">
        <v>16758</v>
      </c>
      <c r="F2364" t="s">
        <v>16759</v>
      </c>
      <c r="H2364" t="s">
        <v>4297</v>
      </c>
      <c r="I2364">
        <v>19050</v>
      </c>
      <c r="J2364" t="s">
        <v>16760</v>
      </c>
      <c r="L2364" t="s">
        <v>16761</v>
      </c>
      <c r="M2364" t="s">
        <v>16762</v>
      </c>
      <c r="N2364" s="58" t="s">
        <v>16763</v>
      </c>
      <c r="O2364" t="s">
        <v>16764</v>
      </c>
      <c r="U2364" s="226" t="s">
        <v>16765</v>
      </c>
    </row>
    <row r="2365" spans="1:21" ht="15.75" hidden="1" outlineLevel="1">
      <c r="A2365" t="s">
        <v>16766</v>
      </c>
      <c r="D2365" t="s">
        <v>16767</v>
      </c>
      <c r="F2365" t="s">
        <v>10096</v>
      </c>
      <c r="H2365" t="s">
        <v>3564</v>
      </c>
      <c r="I2365">
        <v>20706</v>
      </c>
      <c r="J2365" t="s">
        <v>16768</v>
      </c>
      <c r="L2365" t="s">
        <v>16769</v>
      </c>
      <c r="M2365" t="s">
        <v>16770</v>
      </c>
      <c r="N2365" s="58" t="s">
        <v>16771</v>
      </c>
      <c r="O2365" t="s">
        <v>16772</v>
      </c>
      <c r="U2365" s="227" t="s">
        <v>16773</v>
      </c>
    </row>
    <row r="2366" spans="1:21" s="64" customFormat="1" hidden="1" outlineLevel="1">
      <c r="A2366" s="64" t="s">
        <v>10837</v>
      </c>
      <c r="D2366" s="64" t="s">
        <v>10838</v>
      </c>
      <c r="F2366" s="64" t="s">
        <v>7630</v>
      </c>
      <c r="G2366" s="64" t="s">
        <v>9634</v>
      </c>
      <c r="H2366" s="64" t="s">
        <v>3564</v>
      </c>
      <c r="I2366" s="64">
        <v>21046</v>
      </c>
      <c r="J2366" s="64" t="s">
        <v>10839</v>
      </c>
      <c r="L2366" s="64">
        <v>4435525851</v>
      </c>
      <c r="M2366" s="64">
        <v>4432834010</v>
      </c>
      <c r="N2366" s="64" t="s">
        <v>10840</v>
      </c>
      <c r="O2366" s="64" t="s">
        <v>10841</v>
      </c>
      <c r="U2366" s="74" t="s">
        <v>10842</v>
      </c>
    </row>
    <row r="2367" spans="1:21" ht="15.75" hidden="1" outlineLevel="1">
      <c r="A2367" t="s">
        <v>16774</v>
      </c>
      <c r="D2367" t="s">
        <v>16775</v>
      </c>
      <c r="F2367" t="s">
        <v>10205</v>
      </c>
      <c r="H2367" t="s">
        <v>4297</v>
      </c>
      <c r="I2367">
        <v>17050</v>
      </c>
      <c r="J2367" t="s">
        <v>16776</v>
      </c>
      <c r="L2367" t="s">
        <v>16777</v>
      </c>
      <c r="M2367" t="s">
        <v>16778</v>
      </c>
      <c r="N2367" s="58" t="s">
        <v>16779</v>
      </c>
      <c r="O2367" t="s">
        <v>16780</v>
      </c>
      <c r="U2367" s="198" t="s">
        <v>5602</v>
      </c>
    </row>
    <row r="2368" spans="1:21" s="63" customFormat="1" ht="15" hidden="1" outlineLevel="1">
      <c r="A2368" s="64" t="s">
        <v>808</v>
      </c>
      <c r="B2368" s="87"/>
      <c r="C2368" s="87"/>
      <c r="D2368" s="64" t="s">
        <v>4088</v>
      </c>
      <c r="E2368" s="87"/>
      <c r="F2368" s="64" t="s">
        <v>4339</v>
      </c>
      <c r="H2368" s="64" t="s">
        <v>643</v>
      </c>
      <c r="I2368" s="64">
        <v>8830</v>
      </c>
      <c r="J2368" s="64" t="s">
        <v>811</v>
      </c>
      <c r="K2368" s="87"/>
      <c r="L2368" s="87"/>
      <c r="M2368" s="87"/>
      <c r="N2368" s="64" t="s">
        <v>3710</v>
      </c>
      <c r="O2368" s="87"/>
      <c r="P2368" s="87"/>
      <c r="Q2368" s="87"/>
      <c r="R2368" s="87"/>
      <c r="S2368" s="87"/>
      <c r="T2368" s="87"/>
      <c r="U2368" s="74" t="s">
        <v>5037</v>
      </c>
    </row>
    <row r="2369" spans="1:21" s="64" customFormat="1" hidden="1" outlineLevel="1">
      <c r="A2369" s="64" t="s">
        <v>16782</v>
      </c>
      <c r="B2369" s="64" t="s">
        <v>16781</v>
      </c>
      <c r="D2369" s="64" t="s">
        <v>16310</v>
      </c>
      <c r="F2369" s="64" t="s">
        <v>7601</v>
      </c>
      <c r="H2369" s="64" t="s">
        <v>655</v>
      </c>
      <c r="I2369" s="64">
        <v>22066</v>
      </c>
      <c r="J2369" s="64" t="s">
        <v>10881</v>
      </c>
      <c r="L2369" s="64" t="s">
        <v>16406</v>
      </c>
      <c r="M2369" s="64" t="s">
        <v>16407</v>
      </c>
      <c r="N2369" s="64" t="s">
        <v>10882</v>
      </c>
      <c r="U2369" s="74" t="s">
        <v>16471</v>
      </c>
    </row>
    <row r="2370" spans="1:21" ht="15.75" hidden="1" outlineLevel="1">
      <c r="A2370" t="s">
        <v>10890</v>
      </c>
      <c r="D2370" t="s">
        <v>16783</v>
      </c>
      <c r="F2370" t="s">
        <v>10892</v>
      </c>
      <c r="H2370" t="s">
        <v>4297</v>
      </c>
      <c r="I2370">
        <v>19422</v>
      </c>
      <c r="J2370" t="s">
        <v>16784</v>
      </c>
      <c r="L2370" t="s">
        <v>16785</v>
      </c>
      <c r="M2370" t="s">
        <v>16786</v>
      </c>
      <c r="N2370" s="58" t="s">
        <v>16787</v>
      </c>
      <c r="O2370" t="s">
        <v>16788</v>
      </c>
      <c r="U2370" s="226" t="s">
        <v>16789</v>
      </c>
    </row>
    <row r="2371" spans="1:21" s="63" customFormat="1" ht="15" hidden="1" outlineLevel="1">
      <c r="A2371" s="144" t="s">
        <v>3829</v>
      </c>
      <c r="B2371" s="87"/>
      <c r="C2371" s="87"/>
      <c r="D2371" s="87" t="s">
        <v>7603</v>
      </c>
      <c r="F2371" s="87" t="s">
        <v>4343</v>
      </c>
      <c r="H2371" s="87" t="s">
        <v>3564</v>
      </c>
      <c r="I2371" s="87" t="s">
        <v>7604</v>
      </c>
      <c r="J2371" s="87" t="s">
        <v>7138</v>
      </c>
      <c r="K2371" s="87"/>
      <c r="L2371" s="87" t="s">
        <v>7406</v>
      </c>
      <c r="M2371" s="87" t="s">
        <v>7276</v>
      </c>
      <c r="N2371" s="87"/>
      <c r="O2371" s="87"/>
      <c r="P2371" s="87"/>
      <c r="Q2371" s="87"/>
      <c r="R2371" s="87"/>
      <c r="S2371" s="87"/>
      <c r="T2371" s="87"/>
      <c r="U2371" s="146" t="s">
        <v>15</v>
      </c>
    </row>
    <row r="2372" spans="1:21" ht="15.75" hidden="1" outlineLevel="1">
      <c r="A2372" t="s">
        <v>16790</v>
      </c>
      <c r="D2372" t="s">
        <v>16578</v>
      </c>
      <c r="F2372" t="s">
        <v>5650</v>
      </c>
      <c r="H2372" t="s">
        <v>4297</v>
      </c>
      <c r="I2372">
        <v>15212</v>
      </c>
      <c r="J2372" t="s">
        <v>16791</v>
      </c>
      <c r="L2372" t="s">
        <v>16792</v>
      </c>
      <c r="M2372" t="s">
        <v>16793</v>
      </c>
      <c r="N2372" s="58" t="s">
        <v>16794</v>
      </c>
      <c r="O2372" t="s">
        <v>16795</v>
      </c>
      <c r="U2372" s="197" t="s">
        <v>7871</v>
      </c>
    </row>
    <row r="2373" spans="1:21" s="64" customFormat="1" hidden="1" outlineLevel="1">
      <c r="A2373" s="64" t="s">
        <v>10973</v>
      </c>
      <c r="D2373" s="64" t="s">
        <v>10974</v>
      </c>
      <c r="F2373" s="64" t="s">
        <v>5664</v>
      </c>
      <c r="G2373" s="64" t="s">
        <v>4343</v>
      </c>
      <c r="H2373" s="64" t="s">
        <v>3564</v>
      </c>
      <c r="I2373" s="64">
        <v>21244</v>
      </c>
      <c r="J2373" s="64" t="s">
        <v>10975</v>
      </c>
      <c r="L2373" s="64">
        <v>4432532504</v>
      </c>
      <c r="M2373" s="64">
        <v>2024781777</v>
      </c>
      <c r="N2373" s="64" t="s">
        <v>10976</v>
      </c>
      <c r="O2373" s="64" t="s">
        <v>10977</v>
      </c>
      <c r="U2373" s="74" t="s">
        <v>10978</v>
      </c>
    </row>
    <row r="2374" spans="1:21" s="63" customFormat="1" ht="15.75" hidden="1" outlineLevel="1">
      <c r="A2374" s="149" t="s">
        <v>7906</v>
      </c>
      <c r="B2374" s="153"/>
      <c r="C2374" s="151"/>
      <c r="D2374" s="152" t="s">
        <v>7919</v>
      </c>
      <c r="E2374" s="87"/>
      <c r="F2374" s="144" t="s">
        <v>7932</v>
      </c>
      <c r="G2374" s="87"/>
      <c r="H2374" s="144" t="s">
        <v>836</v>
      </c>
      <c r="I2374" s="87">
        <v>33328</v>
      </c>
      <c r="J2374" s="87"/>
      <c r="K2374" s="87"/>
      <c r="L2374" s="87" t="s">
        <v>7942</v>
      </c>
      <c r="M2374" s="87" t="s">
        <v>7943</v>
      </c>
      <c r="N2374" s="87" t="s">
        <v>7944</v>
      </c>
      <c r="O2374" s="87"/>
      <c r="P2374" s="87"/>
      <c r="Q2374" s="87"/>
      <c r="R2374" s="87"/>
      <c r="S2374" s="87"/>
      <c r="T2374" s="87"/>
      <c r="U2374" s="216" t="s">
        <v>7970</v>
      </c>
    </row>
    <row r="2375" spans="1:21" ht="15.75" hidden="1" outlineLevel="1">
      <c r="A2375" t="s">
        <v>16796</v>
      </c>
      <c r="D2375" t="s">
        <v>16797</v>
      </c>
      <c r="E2375" t="s">
        <v>16798</v>
      </c>
      <c r="F2375" t="s">
        <v>5650</v>
      </c>
      <c r="H2375" t="s">
        <v>4297</v>
      </c>
      <c r="I2375">
        <v>15212</v>
      </c>
      <c r="J2375" t="s">
        <v>16799</v>
      </c>
      <c r="L2375" t="s">
        <v>16800</v>
      </c>
      <c r="M2375" t="s">
        <v>16801</v>
      </c>
      <c r="N2375" s="58" t="s">
        <v>16802</v>
      </c>
      <c r="O2375" t="s">
        <v>16803</v>
      </c>
      <c r="U2375" s="227" t="s">
        <v>5592</v>
      </c>
    </row>
    <row r="2376" spans="1:21" s="64" customFormat="1" hidden="1" outlineLevel="1">
      <c r="A2376" s="64" t="s">
        <v>16267</v>
      </c>
      <c r="D2376" s="64" t="s">
        <v>16311</v>
      </c>
      <c r="F2376" s="64" t="s">
        <v>4348</v>
      </c>
      <c r="H2376" s="64" t="s">
        <v>643</v>
      </c>
      <c r="I2376" s="64" t="s">
        <v>16355</v>
      </c>
      <c r="J2376" s="64" t="s">
        <v>4531</v>
      </c>
      <c r="L2376" s="64" t="s">
        <v>8461</v>
      </c>
      <c r="M2376" s="64" t="s">
        <v>8555</v>
      </c>
      <c r="N2376" s="64" t="s">
        <v>11066</v>
      </c>
      <c r="U2376" s="74" t="s">
        <v>16472</v>
      </c>
    </row>
    <row r="2377" spans="1:21" ht="15.75" hidden="1" outlineLevel="1">
      <c r="A2377" t="s">
        <v>16804</v>
      </c>
      <c r="B2377" t="s">
        <v>16805</v>
      </c>
      <c r="D2377" t="s">
        <v>16806</v>
      </c>
      <c r="F2377" t="s">
        <v>16807</v>
      </c>
      <c r="H2377" t="s">
        <v>806</v>
      </c>
      <c r="I2377" s="174" t="s">
        <v>16808</v>
      </c>
      <c r="J2377" t="s">
        <v>16809</v>
      </c>
      <c r="L2377" t="s">
        <v>5381</v>
      </c>
      <c r="M2377" t="s">
        <v>5382</v>
      </c>
      <c r="U2377" s="227" t="s">
        <v>16810</v>
      </c>
    </row>
    <row r="2378" spans="1:21" ht="15.75" hidden="1" outlineLevel="1">
      <c r="A2378" t="s">
        <v>16811</v>
      </c>
      <c r="D2378" t="s">
        <v>5637</v>
      </c>
      <c r="E2378" t="s">
        <v>5638</v>
      </c>
      <c r="F2378" t="s">
        <v>5639</v>
      </c>
      <c r="H2378" t="s">
        <v>5640</v>
      </c>
      <c r="I2378">
        <v>19804</v>
      </c>
      <c r="J2378" t="s">
        <v>16812</v>
      </c>
      <c r="L2378" t="s">
        <v>5530</v>
      </c>
      <c r="M2378" t="s">
        <v>16813</v>
      </c>
      <c r="N2378" s="58" t="s">
        <v>5556</v>
      </c>
      <c r="O2378" t="s">
        <v>16814</v>
      </c>
      <c r="U2378" s="197" t="s">
        <v>7845</v>
      </c>
    </row>
    <row r="2379" spans="1:21" ht="15.75" hidden="1" outlineLevel="1">
      <c r="A2379" t="s">
        <v>16815</v>
      </c>
      <c r="D2379" t="s">
        <v>16816</v>
      </c>
      <c r="F2379" t="s">
        <v>16817</v>
      </c>
      <c r="H2379" t="s">
        <v>4297</v>
      </c>
      <c r="I2379">
        <v>19341</v>
      </c>
      <c r="J2379" t="s">
        <v>16818</v>
      </c>
      <c r="L2379" t="s">
        <v>16819</v>
      </c>
      <c r="M2379" t="s">
        <v>16820</v>
      </c>
      <c r="N2379" s="58" t="s">
        <v>16821</v>
      </c>
      <c r="O2379" t="s">
        <v>16822</v>
      </c>
      <c r="U2379" s="227" t="s">
        <v>16823</v>
      </c>
    </row>
    <row r="2380" spans="1:21" s="64" customFormat="1" ht="15.75" hidden="1" outlineLevel="1">
      <c r="A2380" s="64" t="s">
        <v>11313</v>
      </c>
      <c r="D2380" s="64" t="s">
        <v>11314</v>
      </c>
      <c r="F2380" s="64" t="s">
        <v>7750</v>
      </c>
      <c r="G2380" s="64" t="s">
        <v>3547</v>
      </c>
      <c r="H2380" s="64" t="s">
        <v>3564</v>
      </c>
      <c r="I2380" s="64">
        <v>20878</v>
      </c>
      <c r="J2380" s="64" t="s">
        <v>11315</v>
      </c>
      <c r="L2380" s="64">
        <v>3016704784</v>
      </c>
      <c r="M2380" s="64">
        <v>3016709187</v>
      </c>
      <c r="N2380" s="64" t="s">
        <v>11316</v>
      </c>
      <c r="O2380" s="64" t="s">
        <v>11317</v>
      </c>
      <c r="U2380" s="226" t="s">
        <v>16824</v>
      </c>
    </row>
    <row r="2381" spans="1:21" ht="15.75" hidden="1" outlineLevel="1">
      <c r="A2381" t="s">
        <v>16825</v>
      </c>
      <c r="B2381" t="s">
        <v>16826</v>
      </c>
      <c r="D2381" t="s">
        <v>16827</v>
      </c>
      <c r="E2381" t="s">
        <v>16828</v>
      </c>
      <c r="F2381" t="s">
        <v>5650</v>
      </c>
      <c r="H2381" t="s">
        <v>4297</v>
      </c>
      <c r="I2381">
        <v>15233</v>
      </c>
      <c r="J2381" t="s">
        <v>16829</v>
      </c>
      <c r="L2381" t="s">
        <v>16830</v>
      </c>
      <c r="M2381" t="s">
        <v>16831</v>
      </c>
      <c r="N2381" s="58" t="s">
        <v>16832</v>
      </c>
      <c r="O2381" t="s">
        <v>16833</v>
      </c>
      <c r="U2381" s="227" t="s">
        <v>16834</v>
      </c>
    </row>
    <row r="2382" spans="1:21" ht="15.75" hidden="1" outlineLevel="1">
      <c r="A2382" t="s">
        <v>11526</v>
      </c>
      <c r="D2382" t="s">
        <v>16835</v>
      </c>
      <c r="F2382" t="s">
        <v>11528</v>
      </c>
      <c r="H2382" t="s">
        <v>655</v>
      </c>
      <c r="I2382">
        <v>21024</v>
      </c>
      <c r="J2382" t="s">
        <v>11529</v>
      </c>
      <c r="L2382" t="s">
        <v>16836</v>
      </c>
      <c r="M2382" t="s">
        <v>16837</v>
      </c>
      <c r="N2382" s="58" t="s">
        <v>11530</v>
      </c>
      <c r="O2382" t="s">
        <v>16838</v>
      </c>
      <c r="U2382" s="226" t="s">
        <v>16839</v>
      </c>
    </row>
    <row r="2383" spans="1:21" ht="15.75" hidden="1" outlineLevel="1">
      <c r="A2383" t="s">
        <v>11643</v>
      </c>
      <c r="D2383" t="s">
        <v>16840</v>
      </c>
      <c r="E2383" t="s">
        <v>16841</v>
      </c>
      <c r="F2383" t="s">
        <v>11645</v>
      </c>
      <c r="H2383" t="s">
        <v>4297</v>
      </c>
      <c r="I2383">
        <v>19428</v>
      </c>
      <c r="J2383" t="s">
        <v>16842</v>
      </c>
      <c r="L2383" t="s">
        <v>16843</v>
      </c>
      <c r="M2383" t="s">
        <v>16844</v>
      </c>
      <c r="U2383" s="227" t="s">
        <v>5584</v>
      </c>
    </row>
    <row r="2384" spans="1:21" s="63" customFormat="1" ht="15" hidden="1" outlineLevel="1">
      <c r="A2384" s="64" t="s">
        <v>3863</v>
      </c>
      <c r="B2384" s="87"/>
      <c r="C2384" s="87"/>
      <c r="D2384" s="64" t="s">
        <v>4129</v>
      </c>
      <c r="E2384" s="87"/>
      <c r="F2384" s="64" t="s">
        <v>4365</v>
      </c>
      <c r="H2384" s="64" t="s">
        <v>643</v>
      </c>
      <c r="I2384" s="64">
        <v>8109</v>
      </c>
      <c r="J2384" s="64" t="s">
        <v>4559</v>
      </c>
      <c r="K2384" s="87"/>
      <c r="L2384" s="87"/>
      <c r="M2384" s="87"/>
      <c r="N2384" s="64" t="s">
        <v>4823</v>
      </c>
      <c r="O2384" s="87"/>
      <c r="P2384" s="87"/>
      <c r="Q2384" s="87"/>
      <c r="R2384" s="87"/>
      <c r="S2384" s="87"/>
      <c r="T2384" s="87"/>
      <c r="U2384" s="74" t="s">
        <v>5067</v>
      </c>
    </row>
    <row r="2385" spans="1:21" s="64" customFormat="1" ht="15.75" hidden="1" outlineLevel="1">
      <c r="A2385" s="64" t="s">
        <v>15798</v>
      </c>
      <c r="D2385" s="186" t="s">
        <v>16052</v>
      </c>
      <c r="F2385" s="186" t="s">
        <v>16113</v>
      </c>
      <c r="H2385" s="186" t="s">
        <v>806</v>
      </c>
      <c r="I2385" s="186" t="s">
        <v>16157</v>
      </c>
      <c r="J2385" s="186" t="s">
        <v>15910</v>
      </c>
      <c r="L2385" s="186" t="s">
        <v>15914</v>
      </c>
      <c r="M2385" s="186" t="s">
        <v>15915</v>
      </c>
      <c r="N2385" s="64" t="s">
        <v>16209</v>
      </c>
      <c r="U2385" s="227" t="s">
        <v>16852</v>
      </c>
    </row>
    <row r="2386" spans="1:21" ht="15.75" hidden="1" outlineLevel="1">
      <c r="A2386" t="s">
        <v>16845</v>
      </c>
      <c r="D2386" t="s">
        <v>16846</v>
      </c>
      <c r="F2386" t="s">
        <v>16847</v>
      </c>
      <c r="H2386" t="s">
        <v>4297</v>
      </c>
      <c r="I2386">
        <v>17353</v>
      </c>
      <c r="J2386" t="s">
        <v>16848</v>
      </c>
      <c r="L2386" t="s">
        <v>16849</v>
      </c>
      <c r="M2386" t="s">
        <v>16850</v>
      </c>
      <c r="N2386" s="58" t="s">
        <v>16851</v>
      </c>
      <c r="U2386" s="226" t="s">
        <v>16853</v>
      </c>
    </row>
    <row r="2387" spans="1:21" s="64" customFormat="1" ht="13.5" hidden="1" outlineLevel="1">
      <c r="A2387" s="64" t="s">
        <v>14522</v>
      </c>
      <c r="D2387" s="64" t="s">
        <v>14523</v>
      </c>
      <c r="E2387" s="64" t="s">
        <v>14524</v>
      </c>
      <c r="F2387" s="64" t="s">
        <v>5686</v>
      </c>
      <c r="H2387" s="64" t="s">
        <v>806</v>
      </c>
      <c r="I2387" s="64">
        <v>10018</v>
      </c>
      <c r="J2387" s="64" t="s">
        <v>14525</v>
      </c>
      <c r="L2387" s="64" t="s">
        <v>14526</v>
      </c>
      <c r="M2387" s="64" t="s">
        <v>14527</v>
      </c>
      <c r="N2387" s="58" t="s">
        <v>14528</v>
      </c>
      <c r="O2387" s="64" t="s">
        <v>14529</v>
      </c>
      <c r="U2387" s="220" t="s">
        <v>14530</v>
      </c>
    </row>
    <row r="2388" spans="1:21" s="139" customFormat="1" ht="15" hidden="1" customHeight="1" outlineLevel="1">
      <c r="A2388" s="137" t="s">
        <v>5197</v>
      </c>
      <c r="B2388" s="137"/>
      <c r="C2388" s="138"/>
      <c r="D2388" s="137" t="s">
        <v>5279</v>
      </c>
      <c r="F2388" s="137" t="s">
        <v>5280</v>
      </c>
      <c r="H2388" s="140" t="s">
        <v>5281</v>
      </c>
      <c r="I2388" s="140">
        <v>3060</v>
      </c>
      <c r="J2388" s="138"/>
      <c r="K2388" s="138"/>
      <c r="L2388" s="140" t="s">
        <v>5395</v>
      </c>
      <c r="M2388" s="140" t="s">
        <v>5396</v>
      </c>
      <c r="N2388" s="137" t="s">
        <v>5397</v>
      </c>
      <c r="O2388" s="138"/>
      <c r="P2388" s="138"/>
      <c r="Q2388" s="138"/>
      <c r="R2388" s="138"/>
      <c r="S2388" s="138"/>
      <c r="T2388" s="138"/>
      <c r="U2388" s="226" t="s">
        <v>16854</v>
      </c>
    </row>
    <row r="2389" spans="1:21" ht="15.75" hidden="1" outlineLevel="1">
      <c r="A2389" t="s">
        <v>16855</v>
      </c>
      <c r="D2389" t="s">
        <v>16856</v>
      </c>
      <c r="F2389" t="s">
        <v>16857</v>
      </c>
      <c r="H2389" t="s">
        <v>4417</v>
      </c>
      <c r="I2389">
        <v>44017</v>
      </c>
      <c r="J2389" t="s">
        <v>16858</v>
      </c>
      <c r="L2389" t="s">
        <v>16859</v>
      </c>
      <c r="M2389" t="s">
        <v>16860</v>
      </c>
      <c r="N2389" s="58" t="s">
        <v>16861</v>
      </c>
      <c r="O2389" t="s">
        <v>16862</v>
      </c>
      <c r="U2389" s="198" t="s">
        <v>16863</v>
      </c>
    </row>
    <row r="2390" spans="1:21" ht="15.75" hidden="1" outlineLevel="1">
      <c r="A2390" t="s">
        <v>16864</v>
      </c>
      <c r="D2390" t="s">
        <v>16865</v>
      </c>
      <c r="E2390" t="s">
        <v>16866</v>
      </c>
      <c r="F2390" t="s">
        <v>16721</v>
      </c>
      <c r="H2390" t="s">
        <v>4297</v>
      </c>
      <c r="I2390">
        <v>190041</v>
      </c>
      <c r="J2390" t="s">
        <v>16867</v>
      </c>
      <c r="L2390" t="s">
        <v>16868</v>
      </c>
      <c r="M2390" t="s">
        <v>16869</v>
      </c>
      <c r="N2390" s="58" t="s">
        <v>16870</v>
      </c>
      <c r="U2390" s="226" t="s">
        <v>16871</v>
      </c>
    </row>
    <row r="2391" spans="1:21" ht="15.75" hidden="1" outlineLevel="1">
      <c r="A2391" t="s">
        <v>16872</v>
      </c>
      <c r="D2391" t="s">
        <v>16873</v>
      </c>
      <c r="F2391" t="s">
        <v>16874</v>
      </c>
      <c r="H2391" t="s">
        <v>4297</v>
      </c>
      <c r="I2391">
        <v>19425</v>
      </c>
      <c r="J2391" t="s">
        <v>16875</v>
      </c>
      <c r="L2391" t="s">
        <v>16876</v>
      </c>
      <c r="M2391" t="s">
        <v>16876</v>
      </c>
      <c r="N2391" s="58" t="s">
        <v>16877</v>
      </c>
      <c r="U2391" s="198" t="s">
        <v>16878</v>
      </c>
    </row>
    <row r="2392" spans="1:21" s="63" customFormat="1" ht="15" hidden="1" outlineLevel="1">
      <c r="A2392" s="144" t="s">
        <v>7034</v>
      </c>
      <c r="B2392" s="87"/>
      <c r="C2392" s="87"/>
      <c r="D2392" s="87" t="s">
        <v>7677</v>
      </c>
      <c r="F2392" s="87" t="s">
        <v>7678</v>
      </c>
      <c r="H2392" s="87" t="s">
        <v>831</v>
      </c>
      <c r="I2392" s="87" t="s">
        <v>7679</v>
      </c>
      <c r="J2392" s="87" t="s">
        <v>7169</v>
      </c>
      <c r="K2392" s="87"/>
      <c r="L2392" s="87" t="s">
        <v>7437</v>
      </c>
      <c r="M2392" s="87" t="s">
        <v>7303</v>
      </c>
      <c r="N2392" s="162" t="s">
        <v>11881</v>
      </c>
      <c r="O2392" s="87"/>
      <c r="P2392" s="87"/>
      <c r="Q2392" s="87"/>
      <c r="R2392" s="87"/>
      <c r="S2392" s="87"/>
      <c r="T2392" s="87"/>
      <c r="U2392" s="146" t="s">
        <v>7869</v>
      </c>
    </row>
    <row r="2393" spans="1:21" hidden="1" outlineLevel="1">
      <c r="A2393" t="s">
        <v>16879</v>
      </c>
      <c r="D2393" t="s">
        <v>16880</v>
      </c>
      <c r="F2393" t="s">
        <v>5650</v>
      </c>
      <c r="H2393" t="s">
        <v>4297</v>
      </c>
      <c r="I2393">
        <v>15221</v>
      </c>
      <c r="J2393" t="s">
        <v>16881</v>
      </c>
      <c r="L2393" t="s">
        <v>16882</v>
      </c>
      <c r="N2393" s="58" t="s">
        <v>16883</v>
      </c>
      <c r="U2393" s="74">
        <v>541512</v>
      </c>
    </row>
    <row r="2394" spans="1:21" s="63" customFormat="1" ht="15" hidden="1" customHeight="1" outlineLevel="1">
      <c r="A2394" s="144" t="s">
        <v>9487</v>
      </c>
      <c r="B2394" s="87"/>
      <c r="C2394" s="87"/>
      <c r="D2394" s="87" t="s">
        <v>5899</v>
      </c>
      <c r="E2394" s="87"/>
      <c r="F2394" s="165" t="s">
        <v>6726</v>
      </c>
      <c r="G2394" s="87"/>
      <c r="H2394" s="144" t="s">
        <v>639</v>
      </c>
      <c r="I2394" s="163" t="s">
        <v>9221</v>
      </c>
      <c r="J2394" s="87" t="s">
        <v>9504</v>
      </c>
      <c r="K2394" s="87"/>
      <c r="L2394" s="166" t="s">
        <v>9223</v>
      </c>
      <c r="N2394" s="167" t="s">
        <v>9548</v>
      </c>
      <c r="O2394" s="168" t="s">
        <v>9549</v>
      </c>
      <c r="P2394" s="87"/>
      <c r="Q2394" s="87"/>
      <c r="R2394" s="87"/>
      <c r="S2394" s="87"/>
      <c r="T2394" s="87"/>
      <c r="U2394" s="216" t="s">
        <v>9575</v>
      </c>
    </row>
    <row r="2395" spans="1:21" ht="15.75" hidden="1" outlineLevel="1">
      <c r="A2395" t="s">
        <v>16884</v>
      </c>
      <c r="D2395" t="s">
        <v>5649</v>
      </c>
      <c r="F2395" t="s">
        <v>5650</v>
      </c>
      <c r="H2395" t="s">
        <v>4297</v>
      </c>
      <c r="I2395">
        <v>15237</v>
      </c>
      <c r="J2395" t="s">
        <v>5651</v>
      </c>
      <c r="L2395" t="s">
        <v>16885</v>
      </c>
      <c r="M2395" s="139" t="s">
        <v>16886</v>
      </c>
      <c r="N2395" s="175" t="s">
        <v>11982</v>
      </c>
      <c r="O2395" s="139" t="s">
        <v>16887</v>
      </c>
      <c r="U2395" s="198" t="s">
        <v>16888</v>
      </c>
    </row>
    <row r="2396" spans="1:21" s="63" customFormat="1" ht="15.75" hidden="1" outlineLevel="1">
      <c r="A2396" s="144" t="s">
        <v>8047</v>
      </c>
      <c r="B2396" s="87"/>
      <c r="C2396" s="87"/>
      <c r="D2396" s="87" t="s">
        <v>8256</v>
      </c>
      <c r="E2396" s="87" t="s">
        <v>8257</v>
      </c>
      <c r="F2396" s="87" t="s">
        <v>5257</v>
      </c>
      <c r="G2396" s="63" t="s">
        <v>8708</v>
      </c>
      <c r="H2396" s="87" t="s">
        <v>831</v>
      </c>
      <c r="I2396" s="87" t="s">
        <v>8258</v>
      </c>
      <c r="J2396" s="87" t="s">
        <v>8259</v>
      </c>
      <c r="K2396" s="87"/>
      <c r="L2396" s="87" t="s">
        <v>8477</v>
      </c>
      <c r="M2396" s="87" t="s">
        <v>8570</v>
      </c>
      <c r="N2396" s="87" t="s">
        <v>4847</v>
      </c>
      <c r="O2396" s="87"/>
      <c r="P2396" s="87"/>
      <c r="Q2396" s="87"/>
      <c r="R2396" s="87"/>
      <c r="S2396" s="87"/>
      <c r="T2396" s="87"/>
      <c r="U2396" s="226" t="s">
        <v>16889</v>
      </c>
    </row>
    <row r="2397" spans="1:21" s="64" customFormat="1" hidden="1" outlineLevel="1">
      <c r="A2397" s="64" t="s">
        <v>12090</v>
      </c>
      <c r="D2397" s="64" t="s">
        <v>12091</v>
      </c>
      <c r="F2397" s="64" t="s">
        <v>5686</v>
      </c>
      <c r="G2397" s="64" t="s">
        <v>9602</v>
      </c>
      <c r="H2397" s="64" t="s">
        <v>806</v>
      </c>
      <c r="I2397" s="64">
        <v>10018</v>
      </c>
      <c r="J2397" s="64" t="s">
        <v>9233</v>
      </c>
      <c r="L2397" s="64">
        <v>2129979444</v>
      </c>
      <c r="M2397" s="64">
        <v>2129972246</v>
      </c>
      <c r="N2397" s="64" t="s">
        <v>9236</v>
      </c>
      <c r="O2397" s="64" t="s">
        <v>12092</v>
      </c>
      <c r="U2397" s="74" t="s">
        <v>12093</v>
      </c>
    </row>
    <row r="2398" spans="1:21" s="63" customFormat="1" ht="15.75" hidden="1" outlineLevel="1">
      <c r="A2398" s="63" t="s">
        <v>15239</v>
      </c>
      <c r="D2398" s="187" t="s">
        <v>15587</v>
      </c>
      <c r="F2398" s="187" t="s">
        <v>15648</v>
      </c>
      <c r="H2398" s="187" t="s">
        <v>643</v>
      </c>
      <c r="I2398" s="187">
        <v>8638</v>
      </c>
      <c r="J2398" s="187" t="s">
        <v>15332</v>
      </c>
      <c r="L2398" s="187" t="s">
        <v>15469</v>
      </c>
      <c r="M2398" s="187" t="s">
        <v>15470</v>
      </c>
      <c r="N2398" s="63" t="s">
        <v>15705</v>
      </c>
      <c r="O2398" s="201" t="s">
        <v>16890</v>
      </c>
      <c r="U2398" s="226" t="s">
        <v>16891</v>
      </c>
    </row>
    <row r="2399" spans="1:21" ht="15.75" hidden="1" outlineLevel="1">
      <c r="A2399" s="63" t="s">
        <v>9215</v>
      </c>
      <c r="D2399" t="s">
        <v>9216</v>
      </c>
      <c r="F2399" t="s">
        <v>4384</v>
      </c>
      <c r="H2399" t="s">
        <v>818</v>
      </c>
      <c r="I2399">
        <v>30076</v>
      </c>
      <c r="J2399" t="s">
        <v>4591</v>
      </c>
      <c r="L2399" t="s">
        <v>7945</v>
      </c>
      <c r="M2399" s="139" t="s">
        <v>7946</v>
      </c>
      <c r="N2399" s="175" t="s">
        <v>6869</v>
      </c>
      <c r="O2399" s="139" t="s">
        <v>16892</v>
      </c>
      <c r="U2399" s="227" t="s">
        <v>16893</v>
      </c>
    </row>
    <row r="2400" spans="1:21" ht="15.75" hidden="1" outlineLevel="1">
      <c r="A2400" s="63" t="s">
        <v>16894</v>
      </c>
      <c r="B2400" t="s">
        <v>16895</v>
      </c>
      <c r="D2400" t="s">
        <v>16896</v>
      </c>
      <c r="F2400" t="s">
        <v>16897</v>
      </c>
      <c r="H2400" t="s">
        <v>643</v>
      </c>
      <c r="I2400" s="174" t="s">
        <v>16898</v>
      </c>
      <c r="J2400" t="s">
        <v>5659</v>
      </c>
      <c r="L2400" t="s">
        <v>16899</v>
      </c>
      <c r="M2400" s="139" t="s">
        <v>16900</v>
      </c>
      <c r="N2400" s="175" t="s">
        <v>16901</v>
      </c>
      <c r="O2400" s="139" t="s">
        <v>16902</v>
      </c>
      <c r="U2400" s="226" t="s">
        <v>16903</v>
      </c>
    </row>
    <row r="2401" spans="1:21" ht="15.75" hidden="1" outlineLevel="1">
      <c r="A2401" s="63" t="s">
        <v>16904</v>
      </c>
      <c r="D2401" t="s">
        <v>16905</v>
      </c>
      <c r="F2401" t="s">
        <v>16906</v>
      </c>
      <c r="H2401" t="s">
        <v>4297</v>
      </c>
      <c r="I2401">
        <v>19446</v>
      </c>
      <c r="J2401" t="s">
        <v>16907</v>
      </c>
      <c r="L2401" t="s">
        <v>16908</v>
      </c>
      <c r="M2401" s="139" t="s">
        <v>16908</v>
      </c>
      <c r="N2401" s="175" t="s">
        <v>16909</v>
      </c>
      <c r="U2401" s="227" t="s">
        <v>16910</v>
      </c>
    </row>
    <row r="2402" spans="1:21" ht="15.75" hidden="1" outlineLevel="1">
      <c r="A2402" s="63" t="s">
        <v>16911</v>
      </c>
      <c r="D2402" t="s">
        <v>16912</v>
      </c>
      <c r="E2402" t="s">
        <v>16913</v>
      </c>
      <c r="F2402" t="s">
        <v>16721</v>
      </c>
      <c r="H2402" t="s">
        <v>4297</v>
      </c>
      <c r="I2402">
        <v>19004</v>
      </c>
      <c r="J2402" t="s">
        <v>16914</v>
      </c>
      <c r="L2402" t="s">
        <v>16915</v>
      </c>
      <c r="M2402" s="139" t="s">
        <v>16916</v>
      </c>
      <c r="N2402" s="175" t="s">
        <v>16917</v>
      </c>
      <c r="O2402" s="139" t="s">
        <v>16918</v>
      </c>
      <c r="U2402" s="226" t="s">
        <v>16919</v>
      </c>
    </row>
    <row r="2403" spans="1:21" ht="15.75" hidden="1" outlineLevel="1">
      <c r="A2403" s="63" t="s">
        <v>16920</v>
      </c>
      <c r="D2403" t="s">
        <v>16921</v>
      </c>
      <c r="F2403" t="s">
        <v>9667</v>
      </c>
      <c r="H2403" t="s">
        <v>3564</v>
      </c>
      <c r="I2403">
        <v>20770</v>
      </c>
      <c r="J2403" t="s">
        <v>16922</v>
      </c>
      <c r="L2403" t="s">
        <v>16923</v>
      </c>
      <c r="M2403" s="139" t="s">
        <v>16924</v>
      </c>
      <c r="N2403" s="175" t="s">
        <v>16925</v>
      </c>
      <c r="O2403" s="139" t="s">
        <v>16926</v>
      </c>
      <c r="U2403" s="227" t="s">
        <v>16773</v>
      </c>
    </row>
    <row r="2404" spans="1:21" ht="15.75" hidden="1" outlineLevel="1">
      <c r="A2404" s="63" t="s">
        <v>16927</v>
      </c>
      <c r="D2404" t="s">
        <v>16928</v>
      </c>
      <c r="F2404" t="s">
        <v>15650</v>
      </c>
      <c r="H2404" t="s">
        <v>643</v>
      </c>
      <c r="I2404" s="174" t="s">
        <v>16929</v>
      </c>
      <c r="J2404" t="s">
        <v>16930</v>
      </c>
      <c r="L2404" t="s">
        <v>16931</v>
      </c>
      <c r="N2404" s="175" t="s">
        <v>15707</v>
      </c>
      <c r="O2404" s="139" t="s">
        <v>16932</v>
      </c>
      <c r="U2404" s="226" t="s">
        <v>16933</v>
      </c>
    </row>
    <row r="2405" spans="1:21" ht="15.75" hidden="1" outlineLevel="1">
      <c r="A2405" s="63" t="s">
        <v>16934</v>
      </c>
      <c r="D2405" t="s">
        <v>16935</v>
      </c>
      <c r="E2405" t="s">
        <v>16936</v>
      </c>
      <c r="F2405" t="s">
        <v>5650</v>
      </c>
      <c r="H2405" t="s">
        <v>4297</v>
      </c>
      <c r="I2405">
        <v>15222</v>
      </c>
      <c r="J2405" t="s">
        <v>16937</v>
      </c>
      <c r="L2405" t="s">
        <v>16938</v>
      </c>
      <c r="M2405" t="s">
        <v>16939</v>
      </c>
      <c r="N2405" s="58" t="s">
        <v>16940</v>
      </c>
      <c r="O2405" s="139" t="s">
        <v>16941</v>
      </c>
      <c r="U2405" s="198" t="s">
        <v>16942</v>
      </c>
    </row>
    <row r="2406" spans="1:21" ht="15.75" hidden="1" outlineLevel="1">
      <c r="A2406" s="63" t="s">
        <v>16943</v>
      </c>
      <c r="D2406" t="s">
        <v>16944</v>
      </c>
      <c r="F2406" t="s">
        <v>13810</v>
      </c>
      <c r="H2406" t="s">
        <v>4297</v>
      </c>
      <c r="I2406">
        <v>19106</v>
      </c>
      <c r="J2406" t="s">
        <v>16945</v>
      </c>
      <c r="L2406" t="s">
        <v>16946</v>
      </c>
      <c r="M2406" t="s">
        <v>16947</v>
      </c>
      <c r="N2406" s="58" t="s">
        <v>16948</v>
      </c>
      <c r="O2406" s="139" t="s">
        <v>16949</v>
      </c>
      <c r="U2406" s="197" t="s">
        <v>16950</v>
      </c>
    </row>
    <row r="2407" spans="1:21" ht="15.75" hidden="1" outlineLevel="1">
      <c r="A2407" s="63" t="s">
        <v>16951</v>
      </c>
      <c r="D2407" t="s">
        <v>16952</v>
      </c>
      <c r="E2407" t="s">
        <v>16953</v>
      </c>
      <c r="F2407" t="s">
        <v>5257</v>
      </c>
      <c r="H2407" t="s">
        <v>831</v>
      </c>
      <c r="I2407">
        <v>60605</v>
      </c>
      <c r="J2407" t="s">
        <v>16954</v>
      </c>
      <c r="L2407" t="s">
        <v>8484</v>
      </c>
      <c r="M2407" t="s">
        <v>8576</v>
      </c>
      <c r="N2407" s="58" t="s">
        <v>16956</v>
      </c>
      <c r="O2407" s="139" t="s">
        <v>16955</v>
      </c>
      <c r="U2407" s="227" t="s">
        <v>16957</v>
      </c>
    </row>
    <row r="2408" spans="1:21" s="88" customFormat="1" ht="15.75" hidden="1" outlineLevel="1">
      <c r="A2408" s="139" t="s">
        <v>12280</v>
      </c>
      <c r="D2408" s="88" t="s">
        <v>16958</v>
      </c>
      <c r="E2408" s="88" t="s">
        <v>16959</v>
      </c>
      <c r="F2408" s="88" t="s">
        <v>6763</v>
      </c>
      <c r="H2408" s="88" t="s">
        <v>655</v>
      </c>
      <c r="I2408" s="88">
        <v>20166</v>
      </c>
      <c r="J2408" s="88" t="s">
        <v>4598</v>
      </c>
      <c r="L2408" s="88" t="s">
        <v>16960</v>
      </c>
      <c r="M2408" s="88" t="s">
        <v>16961</v>
      </c>
      <c r="N2408" s="202" t="s">
        <v>16962</v>
      </c>
      <c r="O2408" s="139" t="s">
        <v>16963</v>
      </c>
      <c r="U2408" s="228" t="s">
        <v>16964</v>
      </c>
    </row>
    <row r="2409" spans="1:21" s="139" customFormat="1" ht="15.75" hidden="1" outlineLevel="1">
      <c r="A2409" s="199" t="s">
        <v>3506</v>
      </c>
      <c r="B2409" s="138"/>
      <c r="C2409" s="138"/>
      <c r="D2409" s="199" t="s">
        <v>3533</v>
      </c>
      <c r="E2409" s="138"/>
      <c r="F2409" s="200" t="s">
        <v>3556</v>
      </c>
      <c r="G2409" s="138"/>
      <c r="H2409" s="200" t="s">
        <v>644</v>
      </c>
      <c r="I2409" s="200" t="s">
        <v>3578</v>
      </c>
      <c r="J2409" s="200" t="s">
        <v>3600</v>
      </c>
      <c r="K2409" s="138"/>
      <c r="L2409" s="200" t="s">
        <v>3625</v>
      </c>
      <c r="M2409" s="200" t="s">
        <v>3667</v>
      </c>
      <c r="N2409" s="200" t="s">
        <v>3668</v>
      </c>
      <c r="O2409" s="200" t="s">
        <v>3669</v>
      </c>
      <c r="P2409" s="138"/>
      <c r="Q2409" s="138"/>
      <c r="R2409" s="138"/>
      <c r="S2409" s="138"/>
      <c r="T2409" s="138"/>
      <c r="U2409" s="229" t="s">
        <v>16965</v>
      </c>
    </row>
    <row r="2410" spans="1:21" s="88" customFormat="1" ht="15.75" hidden="1" outlineLevel="1">
      <c r="A2410" s="139" t="s">
        <v>16966</v>
      </c>
      <c r="D2410" s="139" t="s">
        <v>16967</v>
      </c>
      <c r="F2410" s="139" t="s">
        <v>15628</v>
      </c>
      <c r="H2410" s="139" t="s">
        <v>4297</v>
      </c>
      <c r="I2410" s="139">
        <v>15147</v>
      </c>
      <c r="J2410" s="139" t="s">
        <v>16968</v>
      </c>
      <c r="L2410" s="139" t="s">
        <v>16969</v>
      </c>
      <c r="M2410" s="139" t="s">
        <v>16970</v>
      </c>
      <c r="N2410" s="175" t="s">
        <v>16971</v>
      </c>
      <c r="O2410" s="139" t="s">
        <v>16972</v>
      </c>
      <c r="U2410" s="197" t="s">
        <v>16973</v>
      </c>
    </row>
    <row r="2411" spans="1:21" s="63" customFormat="1" ht="15.75" hidden="1" outlineLevel="1">
      <c r="A2411" s="144" t="s">
        <v>5780</v>
      </c>
      <c r="B2411" s="87"/>
      <c r="C2411" s="87"/>
      <c r="D2411" s="87" t="s">
        <v>5912</v>
      </c>
      <c r="E2411" s="87"/>
      <c r="F2411" s="87" t="s">
        <v>6005</v>
      </c>
      <c r="H2411" s="87" t="s">
        <v>655</v>
      </c>
      <c r="I2411" s="87">
        <v>23113</v>
      </c>
      <c r="J2411" s="87"/>
      <c r="K2411" s="87"/>
      <c r="L2411" s="87" t="s">
        <v>6329</v>
      </c>
      <c r="M2411" s="87" t="s">
        <v>6330</v>
      </c>
      <c r="N2411" s="87" t="s">
        <v>6331</v>
      </c>
      <c r="O2411" s="87" t="s">
        <v>6073</v>
      </c>
      <c r="P2411" s="87"/>
      <c r="Q2411" s="87"/>
      <c r="R2411" s="87"/>
      <c r="S2411" s="87"/>
      <c r="T2411" s="87"/>
      <c r="U2411" s="227" t="s">
        <v>5584</v>
      </c>
    </row>
    <row r="2412" spans="1:21" ht="15.75" hidden="1" outlineLevel="1">
      <c r="A2412" s="203" t="s">
        <v>16974</v>
      </c>
      <c r="D2412" s="139" t="s">
        <v>16975</v>
      </c>
      <c r="F2412" s="139" t="s">
        <v>16976</v>
      </c>
      <c r="H2412" s="139" t="s">
        <v>4297</v>
      </c>
      <c r="I2412" s="139">
        <v>15068</v>
      </c>
      <c r="J2412" s="139" t="s">
        <v>16977</v>
      </c>
      <c r="L2412" s="139" t="s">
        <v>16978</v>
      </c>
      <c r="M2412" s="139" t="s">
        <v>16979</v>
      </c>
      <c r="N2412" s="175" t="s">
        <v>16980</v>
      </c>
      <c r="O2412" s="139" t="s">
        <v>16981</v>
      </c>
      <c r="U2412" s="226" t="s">
        <v>16982</v>
      </c>
    </row>
    <row r="2413" spans="1:21" ht="15.75" hidden="1" outlineLevel="1">
      <c r="A2413" t="s">
        <v>16983</v>
      </c>
      <c r="D2413" s="139" t="s">
        <v>16984</v>
      </c>
      <c r="F2413" s="139" t="s">
        <v>16985</v>
      </c>
      <c r="H2413" s="139" t="s">
        <v>4297</v>
      </c>
      <c r="I2413" s="139">
        <v>19355</v>
      </c>
      <c r="J2413" s="139" t="s">
        <v>16986</v>
      </c>
      <c r="L2413" s="139" t="s">
        <v>16987</v>
      </c>
      <c r="M2413" s="139" t="s">
        <v>16988</v>
      </c>
      <c r="N2413" s="175" t="s">
        <v>16989</v>
      </c>
      <c r="U2413" s="227" t="s">
        <v>5602</v>
      </c>
    </row>
    <row r="2414" spans="1:21" ht="15.75" hidden="1" outlineLevel="1">
      <c r="A2414" t="s">
        <v>16990</v>
      </c>
      <c r="D2414" s="139" t="s">
        <v>16991</v>
      </c>
      <c r="F2414" s="139" t="s">
        <v>16992</v>
      </c>
      <c r="H2414" s="139" t="s">
        <v>4297</v>
      </c>
      <c r="I2414" s="139">
        <v>16701</v>
      </c>
      <c r="J2414" s="139" t="s">
        <v>16993</v>
      </c>
      <c r="L2414" s="139" t="s">
        <v>16994</v>
      </c>
      <c r="N2414" s="175" t="s">
        <v>16995</v>
      </c>
      <c r="O2414" s="139" t="s">
        <v>16996</v>
      </c>
      <c r="U2414" s="197" t="s">
        <v>16997</v>
      </c>
    </row>
    <row r="2415" spans="1:21" s="63" customFormat="1" ht="15" hidden="1" customHeight="1" outlineLevel="1">
      <c r="A2415" s="144" t="s">
        <v>9490</v>
      </c>
      <c r="B2415" s="87"/>
      <c r="C2415" s="87"/>
      <c r="D2415" s="87" t="s">
        <v>9522</v>
      </c>
      <c r="E2415" s="87"/>
      <c r="F2415" s="165" t="s">
        <v>9532</v>
      </c>
      <c r="G2415" s="87"/>
      <c r="H2415" s="144" t="s">
        <v>4297</v>
      </c>
      <c r="I2415" s="87">
        <v>17815</v>
      </c>
      <c r="J2415" s="87" t="s">
        <v>9507</v>
      </c>
      <c r="K2415" s="87"/>
      <c r="L2415" s="166" t="s">
        <v>9555</v>
      </c>
      <c r="N2415" s="167" t="s">
        <v>6358</v>
      </c>
      <c r="O2415" s="168" t="s">
        <v>9556</v>
      </c>
      <c r="P2415" s="87"/>
      <c r="Q2415" s="87"/>
      <c r="R2415" s="87"/>
      <c r="S2415" s="87"/>
      <c r="T2415" s="87"/>
      <c r="U2415" s="216" t="s">
        <v>9577</v>
      </c>
    </row>
    <row r="2416" spans="1:21" s="64" customFormat="1" ht="15.75" hidden="1" outlineLevel="1">
      <c r="A2416" s="64" t="s">
        <v>12630</v>
      </c>
      <c r="D2416" s="64" t="s">
        <v>12631</v>
      </c>
      <c r="F2416" s="64" t="s">
        <v>9596</v>
      </c>
      <c r="G2416" s="64" t="s">
        <v>9597</v>
      </c>
      <c r="H2416" s="64" t="s">
        <v>3564</v>
      </c>
      <c r="I2416" s="64">
        <v>21401</v>
      </c>
      <c r="J2416" s="64" t="s">
        <v>12632</v>
      </c>
      <c r="L2416" s="64">
        <v>8886770101</v>
      </c>
      <c r="M2416" s="64">
        <v>8883915006</v>
      </c>
      <c r="N2416" s="64" t="s">
        <v>12633</v>
      </c>
      <c r="O2416" s="64" t="s">
        <v>12634</v>
      </c>
      <c r="U2416" s="197" t="s">
        <v>16998</v>
      </c>
    </row>
    <row r="2417" spans="1:21" ht="15.75" hidden="1" outlineLevel="1">
      <c r="A2417" t="s">
        <v>16999</v>
      </c>
      <c r="D2417" t="s">
        <v>17000</v>
      </c>
      <c r="F2417" s="139" t="s">
        <v>13810</v>
      </c>
      <c r="H2417" t="s">
        <v>4297</v>
      </c>
      <c r="I2417">
        <v>19129</v>
      </c>
      <c r="J2417" t="s">
        <v>17001</v>
      </c>
      <c r="L2417" s="139" t="s">
        <v>17002</v>
      </c>
      <c r="M2417" s="139" t="s">
        <v>17003</v>
      </c>
      <c r="N2417" s="175" t="s">
        <v>17004</v>
      </c>
      <c r="O2417" s="139" t="s">
        <v>17005</v>
      </c>
      <c r="U2417" s="227" t="s">
        <v>5602</v>
      </c>
    </row>
    <row r="2418" spans="1:21" ht="15.75" hidden="1" outlineLevel="1">
      <c r="A2418" t="s">
        <v>17006</v>
      </c>
      <c r="D2418" t="s">
        <v>17007</v>
      </c>
      <c r="F2418" s="139" t="s">
        <v>17008</v>
      </c>
      <c r="H2418" t="s">
        <v>643</v>
      </c>
      <c r="I2418" s="174" t="s">
        <v>17009</v>
      </c>
      <c r="J2418" t="s">
        <v>17010</v>
      </c>
      <c r="L2418" s="139" t="s">
        <v>17011</v>
      </c>
      <c r="M2418" s="139" t="s">
        <v>17012</v>
      </c>
      <c r="N2418" s="175" t="s">
        <v>17013</v>
      </c>
      <c r="O2418" s="139" t="s">
        <v>17014</v>
      </c>
      <c r="U2418" s="226" t="s">
        <v>14660</v>
      </c>
    </row>
    <row r="2419" spans="1:21" ht="15.75" hidden="1" outlineLevel="1">
      <c r="A2419" t="s">
        <v>17015</v>
      </c>
      <c r="D2419" t="s">
        <v>17016</v>
      </c>
      <c r="E2419" t="s">
        <v>17017</v>
      </c>
      <c r="F2419" s="139" t="s">
        <v>13810</v>
      </c>
      <c r="H2419" t="s">
        <v>4297</v>
      </c>
      <c r="I2419">
        <v>19107</v>
      </c>
      <c r="J2419" t="s">
        <v>17018</v>
      </c>
      <c r="L2419" s="139" t="s">
        <v>17019</v>
      </c>
      <c r="M2419" s="139" t="s">
        <v>17020</v>
      </c>
      <c r="N2419" s="175" t="s">
        <v>17021</v>
      </c>
      <c r="O2419" s="139" t="s">
        <v>17022</v>
      </c>
      <c r="U2419" s="227" t="s">
        <v>17023</v>
      </c>
    </row>
    <row r="2420" spans="1:21" s="63" customFormat="1" ht="15" hidden="1" outlineLevel="1">
      <c r="A2420" s="64" t="s">
        <v>3923</v>
      </c>
      <c r="B2420" s="87"/>
      <c r="C2420" s="87"/>
      <c r="D2420" s="64" t="s">
        <v>4189</v>
      </c>
      <c r="E2420" s="87"/>
      <c r="F2420" s="64" t="s">
        <v>4401</v>
      </c>
      <c r="H2420" s="64" t="s">
        <v>655</v>
      </c>
      <c r="I2420" s="64">
        <v>23462</v>
      </c>
      <c r="J2420" s="64" t="s">
        <v>4619</v>
      </c>
      <c r="K2420" s="87"/>
      <c r="L2420" s="87"/>
      <c r="M2420" s="87"/>
      <c r="N2420" s="64" t="s">
        <v>4881</v>
      </c>
      <c r="O2420" s="87"/>
      <c r="P2420" s="87"/>
      <c r="Q2420" s="87"/>
      <c r="R2420" s="87"/>
      <c r="S2420" s="87"/>
      <c r="T2420" s="87"/>
      <c r="U2420" s="74" t="s">
        <v>5111</v>
      </c>
    </row>
    <row r="2421" spans="1:21" s="64" customFormat="1" ht="15.75" hidden="1" outlineLevel="1">
      <c r="A2421" s="64" t="s">
        <v>12716</v>
      </c>
      <c r="D2421" s="64" t="s">
        <v>12717</v>
      </c>
      <c r="F2421" s="64" t="s">
        <v>9196</v>
      </c>
      <c r="G2421" s="64" t="s">
        <v>4343</v>
      </c>
      <c r="H2421" s="64" t="s">
        <v>3564</v>
      </c>
      <c r="I2421" s="64">
        <v>21030</v>
      </c>
      <c r="J2421" s="64" t="s">
        <v>12718</v>
      </c>
      <c r="L2421" s="64">
        <v>4103291150</v>
      </c>
      <c r="M2421" s="64">
        <v>4103291110</v>
      </c>
      <c r="N2421" s="64" t="s">
        <v>12719</v>
      </c>
      <c r="O2421" s="64" t="s">
        <v>12720</v>
      </c>
      <c r="U2421" s="227" t="s">
        <v>17024</v>
      </c>
    </row>
    <row r="2422" spans="1:21" s="64" customFormat="1" ht="15.75" hidden="1" outlineLevel="1">
      <c r="A2422" s="64" t="s">
        <v>12722</v>
      </c>
      <c r="D2422" s="64" t="s">
        <v>12723</v>
      </c>
      <c r="F2422" s="64" t="s">
        <v>12724</v>
      </c>
      <c r="G2422" s="64" t="s">
        <v>9602</v>
      </c>
      <c r="H2422" s="64" t="s">
        <v>4297</v>
      </c>
      <c r="I2422" s="64">
        <v>17072</v>
      </c>
      <c r="J2422" s="64" t="s">
        <v>12725</v>
      </c>
      <c r="L2422" s="64">
        <v>7177960493</v>
      </c>
      <c r="M2422" s="64">
        <v>7177960692</v>
      </c>
      <c r="N2422" s="64" t="s">
        <v>12726</v>
      </c>
      <c r="O2422" s="64" t="s">
        <v>12727</v>
      </c>
      <c r="U2422" s="226" t="s">
        <v>17025</v>
      </c>
    </row>
    <row r="2423" spans="1:21" ht="15.75" hidden="1" outlineLevel="1">
      <c r="A2423" t="s">
        <v>17026</v>
      </c>
      <c r="D2423" t="s">
        <v>17027</v>
      </c>
      <c r="F2423" t="s">
        <v>7624</v>
      </c>
      <c r="H2423" t="s">
        <v>4430</v>
      </c>
      <c r="I2423">
        <v>53212</v>
      </c>
      <c r="J2423" t="s">
        <v>17028</v>
      </c>
      <c r="L2423" t="s">
        <v>17029</v>
      </c>
      <c r="M2423" t="s">
        <v>17030</v>
      </c>
      <c r="N2423" s="58" t="s">
        <v>17031</v>
      </c>
      <c r="O2423" t="s">
        <v>17032</v>
      </c>
      <c r="U2423" s="227" t="s">
        <v>17033</v>
      </c>
    </row>
    <row r="2424" spans="1:21" ht="15.75" hidden="1" outlineLevel="1">
      <c r="A2424" t="s">
        <v>17034</v>
      </c>
      <c r="D2424" t="s">
        <v>17035</v>
      </c>
      <c r="E2424" t="s">
        <v>17036</v>
      </c>
      <c r="F2424" t="s">
        <v>17037</v>
      </c>
      <c r="H2424" t="s">
        <v>4297</v>
      </c>
      <c r="I2424" t="s">
        <v>17038</v>
      </c>
      <c r="J2424" t="s">
        <v>17039</v>
      </c>
      <c r="L2424" t="s">
        <v>17040</v>
      </c>
      <c r="M2424" t="s">
        <v>17041</v>
      </c>
      <c r="N2424" s="175" t="s">
        <v>17042</v>
      </c>
      <c r="O2424" t="s">
        <v>17043</v>
      </c>
      <c r="U2424" s="226" t="s">
        <v>17044</v>
      </c>
    </row>
    <row r="2425" spans="1:21" s="139" customFormat="1" ht="15" hidden="1" customHeight="1" outlineLevel="1">
      <c r="A2425" s="137" t="s">
        <v>5215</v>
      </c>
      <c r="B2425" s="137"/>
      <c r="C2425" s="138"/>
      <c r="D2425" s="137" t="s">
        <v>5300</v>
      </c>
      <c r="F2425" s="137" t="s">
        <v>5301</v>
      </c>
      <c r="H2425" s="140" t="s">
        <v>643</v>
      </c>
      <c r="I2425" s="140">
        <v>7039</v>
      </c>
      <c r="J2425" s="138"/>
      <c r="K2425" s="138"/>
      <c r="L2425" s="140" t="s">
        <v>5436</v>
      </c>
      <c r="M2425" s="140" t="s">
        <v>5437</v>
      </c>
      <c r="N2425" s="137" t="s">
        <v>5438</v>
      </c>
      <c r="O2425" s="138"/>
      <c r="P2425" s="138"/>
      <c r="Q2425" s="138"/>
      <c r="R2425" s="138"/>
      <c r="S2425" s="138"/>
      <c r="T2425" s="138"/>
      <c r="U2425" s="227" t="s">
        <v>17045</v>
      </c>
    </row>
    <row r="2426" spans="1:21" s="63" customFormat="1" ht="15.75" hidden="1" outlineLevel="1">
      <c r="A2426" s="63" t="s">
        <v>15254</v>
      </c>
      <c r="D2426" s="187" t="s">
        <v>15600</v>
      </c>
      <c r="F2426" s="187" t="s">
        <v>4339</v>
      </c>
      <c r="H2426" s="187" t="s">
        <v>643</v>
      </c>
      <c r="I2426" s="187">
        <v>8830</v>
      </c>
      <c r="J2426" s="187" t="s">
        <v>15348</v>
      </c>
      <c r="L2426" s="187" t="s">
        <v>15497</v>
      </c>
      <c r="M2426" s="187" t="s">
        <v>15498</v>
      </c>
      <c r="N2426" s="63" t="s">
        <v>15719</v>
      </c>
      <c r="U2426" s="226" t="s">
        <v>5584</v>
      </c>
    </row>
    <row r="2427" spans="1:21" ht="15.75" hidden="1" outlineLevel="1">
      <c r="A2427" s="63" t="s">
        <v>17046</v>
      </c>
      <c r="D2427" t="s">
        <v>17047</v>
      </c>
      <c r="F2427" t="s">
        <v>17048</v>
      </c>
      <c r="H2427" t="s">
        <v>3564</v>
      </c>
      <c r="I2427">
        <v>21077</v>
      </c>
      <c r="J2427" t="s">
        <v>17049</v>
      </c>
      <c r="L2427" t="s">
        <v>17050</v>
      </c>
      <c r="M2427" t="s">
        <v>17051</v>
      </c>
      <c r="N2427" s="58" t="s">
        <v>17052</v>
      </c>
      <c r="O2427" s="63" t="s">
        <v>17053</v>
      </c>
      <c r="U2427" s="227" t="s">
        <v>17054</v>
      </c>
    </row>
    <row r="2428" spans="1:21" ht="15.75" hidden="1" outlineLevel="1">
      <c r="A2428" s="63" t="s">
        <v>17055</v>
      </c>
      <c r="B2428" t="s">
        <v>17056</v>
      </c>
      <c r="D2428" t="s">
        <v>17057</v>
      </c>
      <c r="F2428" t="s">
        <v>13756</v>
      </c>
      <c r="H2428" t="s">
        <v>4417</v>
      </c>
      <c r="I2428">
        <v>43231</v>
      </c>
      <c r="J2428" t="s">
        <v>17058</v>
      </c>
      <c r="L2428" t="s">
        <v>17059</v>
      </c>
      <c r="M2428" t="s">
        <v>17060</v>
      </c>
      <c r="N2428" s="58" t="s">
        <v>17061</v>
      </c>
      <c r="O2428" s="63" t="s">
        <v>17062</v>
      </c>
      <c r="U2428" s="226" t="s">
        <v>17063</v>
      </c>
    </row>
    <row r="2429" spans="1:21" ht="15.75" hidden="1" outlineLevel="1">
      <c r="A2429" s="63" t="s">
        <v>17064</v>
      </c>
      <c r="B2429" t="s">
        <v>17065</v>
      </c>
      <c r="D2429" t="s">
        <v>17066</v>
      </c>
      <c r="F2429" t="s">
        <v>9791</v>
      </c>
      <c r="H2429" t="s">
        <v>4297</v>
      </c>
      <c r="I2429">
        <v>17601</v>
      </c>
      <c r="J2429" t="s">
        <v>17067</v>
      </c>
      <c r="L2429" t="s">
        <v>17068</v>
      </c>
      <c r="M2429" t="s">
        <v>17069</v>
      </c>
      <c r="N2429" s="58" t="s">
        <v>17070</v>
      </c>
      <c r="O2429" t="s">
        <v>17071</v>
      </c>
      <c r="U2429" s="198" t="s">
        <v>7876</v>
      </c>
    </row>
    <row r="2430" spans="1:21" s="64" customFormat="1" ht="15.75" hidden="1" outlineLevel="1">
      <c r="A2430" s="64" t="s">
        <v>12955</v>
      </c>
      <c r="D2430" s="64" t="s">
        <v>12956</v>
      </c>
      <c r="F2430" s="64" t="s">
        <v>12957</v>
      </c>
      <c r="G2430" s="64" t="s">
        <v>9602</v>
      </c>
      <c r="H2430" s="64" t="s">
        <v>4297</v>
      </c>
      <c r="I2430" s="64">
        <v>15106</v>
      </c>
      <c r="J2430" s="64" t="s">
        <v>12958</v>
      </c>
      <c r="L2430" s="64">
        <v>4122762027</v>
      </c>
      <c r="M2430" s="64">
        <v>4122761798</v>
      </c>
      <c r="N2430" s="64" t="s">
        <v>12959</v>
      </c>
      <c r="O2430" s="64" t="s">
        <v>12960</v>
      </c>
      <c r="U2430" s="197" t="s">
        <v>17072</v>
      </c>
    </row>
    <row r="2431" spans="1:21" ht="15.75" hidden="1" outlineLevel="1">
      <c r="A2431" t="s">
        <v>17073</v>
      </c>
      <c r="D2431" t="s">
        <v>17074</v>
      </c>
      <c r="E2431" t="s">
        <v>17075</v>
      </c>
      <c r="F2431" t="s">
        <v>3550</v>
      </c>
      <c r="H2431" t="s">
        <v>818</v>
      </c>
      <c r="I2431">
        <v>30303</v>
      </c>
      <c r="J2431" t="s">
        <v>3603</v>
      </c>
      <c r="L2431" t="s">
        <v>3628</v>
      </c>
      <c r="M2431" t="s">
        <v>5448</v>
      </c>
      <c r="N2431" s="58" t="s">
        <v>17076</v>
      </c>
      <c r="O2431" t="s">
        <v>17077</v>
      </c>
      <c r="U2431" s="227" t="s">
        <v>17078</v>
      </c>
    </row>
    <row r="2432" spans="1:21" ht="15.75" hidden="1" outlineLevel="1">
      <c r="A2432" t="s">
        <v>17079</v>
      </c>
      <c r="D2432" t="s">
        <v>17080</v>
      </c>
      <c r="F2432" t="s">
        <v>17081</v>
      </c>
      <c r="H2432" t="s">
        <v>4297</v>
      </c>
      <c r="I2432">
        <v>19454</v>
      </c>
      <c r="J2432" t="s">
        <v>17082</v>
      </c>
      <c r="L2432" t="s">
        <v>17083</v>
      </c>
      <c r="M2432" t="s">
        <v>17084</v>
      </c>
      <c r="N2432" s="58" t="s">
        <v>17085</v>
      </c>
      <c r="O2432" t="s">
        <v>17086</v>
      </c>
      <c r="U2432" s="197" t="s">
        <v>17087</v>
      </c>
    </row>
    <row r="2433" spans="1:21" s="139" customFormat="1" ht="15" hidden="1" customHeight="1" outlineLevel="1">
      <c r="A2433" s="199" t="s">
        <v>3502</v>
      </c>
      <c r="B2433" s="138"/>
      <c r="C2433" s="138"/>
      <c r="D2433" s="199" t="s">
        <v>3537</v>
      </c>
      <c r="E2433" s="138"/>
      <c r="F2433" s="200" t="s">
        <v>3557</v>
      </c>
      <c r="G2433" s="138"/>
      <c r="H2433" s="200" t="s">
        <v>449</v>
      </c>
      <c r="I2433" s="200" t="s">
        <v>825</v>
      </c>
      <c r="J2433" s="200" t="s">
        <v>3604</v>
      </c>
      <c r="K2433" s="138"/>
      <c r="L2433" s="200" t="s">
        <v>3629</v>
      </c>
      <c r="M2433" s="200"/>
      <c r="N2433" s="200" t="s">
        <v>828</v>
      </c>
      <c r="O2433" s="200" t="s">
        <v>829</v>
      </c>
      <c r="P2433" s="138"/>
      <c r="Q2433" s="138"/>
      <c r="R2433" s="138"/>
      <c r="S2433" s="138"/>
      <c r="T2433" s="138"/>
      <c r="U2433" s="227" t="s">
        <v>5598</v>
      </c>
    </row>
    <row r="2434" spans="1:21" s="63" customFormat="1" ht="15.75" hidden="1" outlineLevel="1">
      <c r="A2434" s="64" t="s">
        <v>3950</v>
      </c>
      <c r="B2434" s="87"/>
      <c r="C2434" s="87"/>
      <c r="D2434" s="64" t="s">
        <v>4218</v>
      </c>
      <c r="E2434" s="87"/>
      <c r="F2434" s="64" t="s">
        <v>4416</v>
      </c>
      <c r="H2434" s="64" t="s">
        <v>4417</v>
      </c>
      <c r="I2434" s="64">
        <v>45458</v>
      </c>
      <c r="J2434" s="64" t="s">
        <v>4647</v>
      </c>
      <c r="K2434" s="87"/>
      <c r="L2434" s="87"/>
      <c r="M2434" s="87"/>
      <c r="N2434" s="64" t="s">
        <v>4908</v>
      </c>
      <c r="O2434" s="87"/>
      <c r="P2434" s="87"/>
      <c r="Q2434" s="87"/>
      <c r="R2434" s="87"/>
      <c r="S2434" s="87"/>
      <c r="T2434" s="87"/>
      <c r="U2434" s="226" t="s">
        <v>17088</v>
      </c>
    </row>
    <row r="2435" spans="1:21" s="63" customFormat="1" ht="15.75" hidden="1" outlineLevel="1">
      <c r="A2435" s="144" t="s">
        <v>5801</v>
      </c>
      <c r="B2435" s="87"/>
      <c r="C2435" s="87"/>
      <c r="D2435" s="87" t="s">
        <v>5933</v>
      </c>
      <c r="E2435" s="87"/>
      <c r="F2435" s="87" t="s">
        <v>6015</v>
      </c>
      <c r="H2435" s="87" t="s">
        <v>6016</v>
      </c>
      <c r="I2435" s="87">
        <v>48226</v>
      </c>
      <c r="J2435" s="87"/>
      <c r="K2435" s="87"/>
      <c r="L2435" s="87" t="s">
        <v>6390</v>
      </c>
      <c r="M2435" s="87" t="s">
        <v>6391</v>
      </c>
      <c r="N2435" s="87" t="s">
        <v>6392</v>
      </c>
      <c r="O2435" s="87" t="s">
        <v>6088</v>
      </c>
      <c r="P2435" s="87"/>
      <c r="Q2435" s="87"/>
      <c r="R2435" s="87"/>
      <c r="S2435" s="87"/>
      <c r="T2435" s="87"/>
      <c r="U2435" s="227" t="s">
        <v>17089</v>
      </c>
    </row>
    <row r="2436" spans="1:21" hidden="1" outlineLevel="1">
      <c r="A2436" t="s">
        <v>17090</v>
      </c>
      <c r="D2436" t="s">
        <v>17091</v>
      </c>
      <c r="F2436" t="s">
        <v>5650</v>
      </c>
      <c r="H2436" t="s">
        <v>4297</v>
      </c>
      <c r="I2436">
        <v>15239</v>
      </c>
      <c r="J2436" t="s">
        <v>17092</v>
      </c>
      <c r="L2436" t="s">
        <v>17093</v>
      </c>
      <c r="M2436" t="s">
        <v>17094</v>
      </c>
      <c r="N2436" s="58" t="s">
        <v>17095</v>
      </c>
      <c r="O2436" t="s">
        <v>17096</v>
      </c>
      <c r="U2436" s="74">
        <v>541512</v>
      </c>
    </row>
    <row r="2437" spans="1:21" ht="15.75" hidden="1" outlineLevel="1">
      <c r="A2437" t="s">
        <v>17097</v>
      </c>
      <c r="D2437" t="s">
        <v>4224</v>
      </c>
      <c r="F2437" t="s">
        <v>17098</v>
      </c>
      <c r="H2437" t="s">
        <v>1547</v>
      </c>
      <c r="I2437">
        <v>80112</v>
      </c>
      <c r="J2437" t="s">
        <v>4653</v>
      </c>
      <c r="L2437" t="s">
        <v>5449</v>
      </c>
      <c r="M2437" t="s">
        <v>17099</v>
      </c>
      <c r="N2437" s="58" t="s">
        <v>17100</v>
      </c>
      <c r="O2437" t="s">
        <v>17101</v>
      </c>
      <c r="U2437" s="227" t="s">
        <v>17102</v>
      </c>
    </row>
    <row r="2438" spans="1:21" ht="15.75" hidden="1" outlineLevel="1">
      <c r="A2438" t="s">
        <v>17103</v>
      </c>
      <c r="D2438" t="s">
        <v>17104</v>
      </c>
      <c r="F2438" t="s">
        <v>6763</v>
      </c>
      <c r="H2438" t="s">
        <v>655</v>
      </c>
      <c r="I2438">
        <v>20151</v>
      </c>
      <c r="J2438" t="s">
        <v>17105</v>
      </c>
      <c r="L2438" t="s">
        <v>15106</v>
      </c>
      <c r="M2438" t="s">
        <v>15107</v>
      </c>
      <c r="N2438" s="58" t="s">
        <v>17106</v>
      </c>
      <c r="O2438" t="s">
        <v>17107</v>
      </c>
      <c r="U2438" s="226" t="s">
        <v>5602</v>
      </c>
    </row>
    <row r="2439" spans="1:21" ht="15.75" hidden="1" outlineLevel="1">
      <c r="A2439" t="s">
        <v>17108</v>
      </c>
      <c r="D2439" t="s">
        <v>17109</v>
      </c>
      <c r="E2439" t="s">
        <v>17110</v>
      </c>
      <c r="F2439" t="s">
        <v>16589</v>
      </c>
      <c r="H2439" t="s">
        <v>4297</v>
      </c>
      <c r="I2439">
        <v>19087</v>
      </c>
      <c r="J2439" t="s">
        <v>17111</v>
      </c>
      <c r="L2439" t="s">
        <v>17112</v>
      </c>
      <c r="M2439" t="s">
        <v>17113</v>
      </c>
      <c r="N2439" s="58" t="s">
        <v>17114</v>
      </c>
      <c r="O2439" t="s">
        <v>17115</v>
      </c>
      <c r="U2439" s="227" t="s">
        <v>5584</v>
      </c>
    </row>
    <row r="2440" spans="1:21" ht="15.75" hidden="1" outlineLevel="1">
      <c r="A2440" t="s">
        <v>3958</v>
      </c>
      <c r="D2440" t="s">
        <v>4226</v>
      </c>
      <c r="F2440" t="s">
        <v>4422</v>
      </c>
      <c r="H2440" t="s">
        <v>643</v>
      </c>
      <c r="I2440" s="174" t="s">
        <v>5683</v>
      </c>
      <c r="J2440" t="s">
        <v>4655</v>
      </c>
      <c r="L2440" t="s">
        <v>17116</v>
      </c>
      <c r="M2440" t="s">
        <v>17117</v>
      </c>
      <c r="N2440" s="58" t="s">
        <v>5571</v>
      </c>
      <c r="O2440" t="s">
        <v>17118</v>
      </c>
      <c r="U2440" s="226" t="s">
        <v>17119</v>
      </c>
    </row>
    <row r="2441" spans="1:21" ht="15.75" hidden="1" outlineLevel="1">
      <c r="A2441" t="s">
        <v>17120</v>
      </c>
      <c r="D2441" t="s">
        <v>17121</v>
      </c>
      <c r="F2441" t="s">
        <v>5650</v>
      </c>
      <c r="H2441" t="s">
        <v>4297</v>
      </c>
      <c r="I2441">
        <v>15237</v>
      </c>
      <c r="J2441" t="s">
        <v>17122</v>
      </c>
      <c r="L2441" t="s">
        <v>17123</v>
      </c>
      <c r="M2441" t="s">
        <v>17124</v>
      </c>
      <c r="N2441" s="58" t="s">
        <v>17125</v>
      </c>
      <c r="O2441" t="s">
        <v>17126</v>
      </c>
      <c r="U2441" s="227" t="s">
        <v>17127</v>
      </c>
    </row>
    <row r="2442" spans="1:21" ht="15.75" hidden="1" outlineLevel="1">
      <c r="A2442" t="s">
        <v>17128</v>
      </c>
      <c r="D2442" t="s">
        <v>17129</v>
      </c>
      <c r="E2442" t="s">
        <v>14606</v>
      </c>
      <c r="F2442" s="64" t="s">
        <v>5650</v>
      </c>
      <c r="H2442" s="64" t="s">
        <v>4297</v>
      </c>
      <c r="I2442">
        <v>15241</v>
      </c>
      <c r="J2442" t="s">
        <v>17130</v>
      </c>
      <c r="L2442" t="s">
        <v>17131</v>
      </c>
      <c r="N2442" s="58" t="s">
        <v>17132</v>
      </c>
      <c r="O2442" t="s">
        <v>17133</v>
      </c>
      <c r="U2442" s="226" t="s">
        <v>5584</v>
      </c>
    </row>
    <row r="2443" spans="1:21" ht="15.75" hidden="1" outlineLevel="1">
      <c r="A2443" t="s">
        <v>17134</v>
      </c>
      <c r="D2443" t="s">
        <v>17135</v>
      </c>
      <c r="F2443" t="s">
        <v>17136</v>
      </c>
      <c r="H2443" t="s">
        <v>4297</v>
      </c>
      <c r="I2443">
        <v>15136</v>
      </c>
      <c r="J2443" t="s">
        <v>17137</v>
      </c>
      <c r="L2443" t="s">
        <v>17138</v>
      </c>
      <c r="M2443" t="s">
        <v>17139</v>
      </c>
      <c r="N2443" s="58" t="s">
        <v>17140</v>
      </c>
      <c r="O2443" t="s">
        <v>17141</v>
      </c>
      <c r="U2443" s="226" t="s">
        <v>17142</v>
      </c>
    </row>
    <row r="2444" spans="1:21" ht="15.75" hidden="1" outlineLevel="1">
      <c r="A2444" t="s">
        <v>17143</v>
      </c>
      <c r="D2444" t="s">
        <v>17144</v>
      </c>
      <c r="F2444" t="s">
        <v>13810</v>
      </c>
      <c r="H2444" t="s">
        <v>4297</v>
      </c>
      <c r="I2444">
        <v>19107</v>
      </c>
      <c r="J2444" t="s">
        <v>17145</v>
      </c>
      <c r="L2444" t="s">
        <v>17146</v>
      </c>
      <c r="M2444" t="s">
        <v>17147</v>
      </c>
      <c r="N2444" s="58" t="s">
        <v>17148</v>
      </c>
      <c r="O2444" t="s">
        <v>17149</v>
      </c>
      <c r="U2444" s="198" t="s">
        <v>17150</v>
      </c>
    </row>
    <row r="2445" spans="1:21" hidden="1" outlineLevel="1">
      <c r="A2445" t="s">
        <v>17151</v>
      </c>
      <c r="D2445" t="s">
        <v>17152</v>
      </c>
      <c r="F2445" t="s">
        <v>10205</v>
      </c>
      <c r="H2445" t="s">
        <v>4297</v>
      </c>
      <c r="I2445">
        <v>17050</v>
      </c>
      <c r="J2445" t="s">
        <v>17153</v>
      </c>
      <c r="L2445" t="s">
        <v>17154</v>
      </c>
      <c r="M2445" t="s">
        <v>17155</v>
      </c>
      <c r="N2445" s="58" t="s">
        <v>17156</v>
      </c>
      <c r="U2445" s="74">
        <v>541512</v>
      </c>
    </row>
    <row r="2446" spans="1:21" hidden="1" outlineLevel="1">
      <c r="A2446" t="s">
        <v>17157</v>
      </c>
      <c r="D2446" t="s">
        <v>17158</v>
      </c>
      <c r="F2446" t="s">
        <v>16648</v>
      </c>
      <c r="H2446" t="s">
        <v>4297</v>
      </c>
      <c r="I2446">
        <v>15108</v>
      </c>
      <c r="J2446" t="s">
        <v>17159</v>
      </c>
      <c r="L2446" t="s">
        <v>17160</v>
      </c>
      <c r="N2446" s="58" t="s">
        <v>17161</v>
      </c>
      <c r="O2446" t="s">
        <v>17162</v>
      </c>
      <c r="U2446" s="74">
        <v>541512</v>
      </c>
    </row>
    <row r="2447" spans="1:21" ht="15.75" hidden="1" outlineLevel="1">
      <c r="A2447" t="s">
        <v>17163</v>
      </c>
      <c r="D2447" t="s">
        <v>17164</v>
      </c>
      <c r="F2447" t="s">
        <v>15628</v>
      </c>
      <c r="H2447" t="s">
        <v>4297</v>
      </c>
      <c r="I2447">
        <v>15147</v>
      </c>
      <c r="J2447" t="s">
        <v>17165</v>
      </c>
      <c r="L2447" t="s">
        <v>17166</v>
      </c>
      <c r="N2447" s="58" t="s">
        <v>17167</v>
      </c>
      <c r="U2447" s="226" t="s">
        <v>17168</v>
      </c>
    </row>
    <row r="2448" spans="1:21" ht="15.75" hidden="1" outlineLevel="1">
      <c r="A2448" t="s">
        <v>17169</v>
      </c>
      <c r="D2448" t="s">
        <v>17170</v>
      </c>
      <c r="E2448" t="s">
        <v>17171</v>
      </c>
      <c r="F2448" t="s">
        <v>17037</v>
      </c>
      <c r="H2448" t="s">
        <v>4297</v>
      </c>
      <c r="I2448">
        <v>17111</v>
      </c>
      <c r="J2448" t="s">
        <v>17172</v>
      </c>
      <c r="L2448" t="s">
        <v>17173</v>
      </c>
      <c r="M2448" t="s">
        <v>17174</v>
      </c>
      <c r="N2448" s="58" t="s">
        <v>17175</v>
      </c>
      <c r="O2448" t="s">
        <v>17176</v>
      </c>
      <c r="U2448" s="198" t="s">
        <v>17177</v>
      </c>
    </row>
    <row r="2449" spans="1:21" ht="15.75" hidden="1" outlineLevel="1">
      <c r="A2449" t="s">
        <v>17178</v>
      </c>
      <c r="D2449" t="s">
        <v>17179</v>
      </c>
      <c r="F2449" t="s">
        <v>10205</v>
      </c>
      <c r="H2449" t="s">
        <v>4297</v>
      </c>
      <c r="I2449">
        <v>17050</v>
      </c>
      <c r="J2449" t="s">
        <v>17180</v>
      </c>
      <c r="L2449" t="s">
        <v>17181</v>
      </c>
      <c r="N2449" s="58" t="s">
        <v>17182</v>
      </c>
      <c r="O2449" t="s">
        <v>17183</v>
      </c>
      <c r="U2449" s="226" t="s">
        <v>5602</v>
      </c>
    </row>
    <row r="2450" spans="1:21" s="63" customFormat="1" ht="15.75" hidden="1" outlineLevel="1">
      <c r="A2450" s="63" t="s">
        <v>15263</v>
      </c>
      <c r="D2450" s="187" t="s">
        <v>15611</v>
      </c>
      <c r="F2450" s="187" t="s">
        <v>13810</v>
      </c>
      <c r="H2450" s="187" t="s">
        <v>4297</v>
      </c>
      <c r="I2450" s="187">
        <v>19118</v>
      </c>
      <c r="J2450" s="187" t="s">
        <v>15361</v>
      </c>
      <c r="L2450" s="187" t="s">
        <v>15512</v>
      </c>
      <c r="M2450" s="187"/>
      <c r="N2450" s="63" t="s">
        <v>15728</v>
      </c>
      <c r="U2450" s="198" t="s">
        <v>17184</v>
      </c>
    </row>
    <row r="2451" spans="1:21" ht="15.75" hidden="1" outlineLevel="1">
      <c r="A2451" s="63" t="s">
        <v>17185</v>
      </c>
      <c r="D2451" t="s">
        <v>17186</v>
      </c>
      <c r="F2451" t="s">
        <v>17187</v>
      </c>
      <c r="H2451" t="s">
        <v>4297</v>
      </c>
      <c r="I2451">
        <v>15146</v>
      </c>
      <c r="J2451" t="s">
        <v>17188</v>
      </c>
      <c r="L2451" t="s">
        <v>17189</v>
      </c>
      <c r="N2451" s="58" t="s">
        <v>17190</v>
      </c>
      <c r="U2451" s="226" t="s">
        <v>17191</v>
      </c>
    </row>
    <row r="2452" spans="1:21" ht="15.75" hidden="1" outlineLevel="1">
      <c r="A2452" s="63" t="s">
        <v>17192</v>
      </c>
      <c r="D2452" t="s">
        <v>17193</v>
      </c>
      <c r="F2452" t="s">
        <v>17194</v>
      </c>
      <c r="H2452" t="s">
        <v>449</v>
      </c>
      <c r="I2452">
        <v>90803</v>
      </c>
      <c r="J2452" t="s">
        <v>17195</v>
      </c>
      <c r="L2452" t="s">
        <v>9048</v>
      </c>
      <c r="M2452" t="s">
        <v>17196</v>
      </c>
      <c r="N2452" s="58" t="s">
        <v>6956</v>
      </c>
      <c r="O2452" t="s">
        <v>17197</v>
      </c>
      <c r="U2452" s="227" t="s">
        <v>7857</v>
      </c>
    </row>
    <row r="2453" spans="1:21" s="63" customFormat="1" ht="15" hidden="1" outlineLevel="1">
      <c r="A2453" s="64" t="s">
        <v>3982</v>
      </c>
      <c r="B2453" s="87"/>
      <c r="C2453" s="87"/>
      <c r="D2453" s="64" t="s">
        <v>4250</v>
      </c>
      <c r="E2453" s="87"/>
      <c r="F2453" s="64" t="s">
        <v>4429</v>
      </c>
      <c r="H2453" s="64" t="s">
        <v>836</v>
      </c>
      <c r="I2453" s="64">
        <v>34243</v>
      </c>
      <c r="J2453" s="64" t="s">
        <v>4679</v>
      </c>
      <c r="K2453" s="87"/>
      <c r="L2453" s="87"/>
      <c r="M2453" s="87"/>
      <c r="N2453" s="64" t="s">
        <v>4940</v>
      </c>
      <c r="O2453" s="87"/>
      <c r="P2453" s="87"/>
      <c r="Q2453" s="87"/>
      <c r="R2453" s="87"/>
      <c r="S2453" s="87"/>
      <c r="T2453" s="87"/>
      <c r="U2453" s="74" t="s">
        <v>5030</v>
      </c>
    </row>
    <row r="2454" spans="1:21" ht="15.75" hidden="1" outlineLevel="1">
      <c r="A2454" t="s">
        <v>17198</v>
      </c>
      <c r="D2454" t="s">
        <v>17199</v>
      </c>
      <c r="E2454" t="s">
        <v>16588</v>
      </c>
      <c r="F2454" t="s">
        <v>17200</v>
      </c>
      <c r="H2454" t="s">
        <v>4430</v>
      </c>
      <c r="I2454">
        <v>53713</v>
      </c>
      <c r="J2454" t="s">
        <v>17201</v>
      </c>
      <c r="L2454" t="s">
        <v>17202</v>
      </c>
      <c r="M2454" t="s">
        <v>15026</v>
      </c>
      <c r="N2454" s="58" t="s">
        <v>17203</v>
      </c>
      <c r="O2454" t="s">
        <v>17204</v>
      </c>
      <c r="U2454" s="198" t="s">
        <v>17205</v>
      </c>
    </row>
    <row r="2455" spans="1:21" ht="15.75" hidden="1" outlineLevel="1">
      <c r="A2455" t="s">
        <v>17206</v>
      </c>
      <c r="D2455" t="s">
        <v>17207</v>
      </c>
      <c r="F2455" t="s">
        <v>13810</v>
      </c>
      <c r="H2455" t="s">
        <v>4297</v>
      </c>
      <c r="I2455">
        <v>19102</v>
      </c>
      <c r="J2455" t="s">
        <v>17208</v>
      </c>
      <c r="L2455" t="s">
        <v>17209</v>
      </c>
      <c r="M2455" s="58" t="s">
        <v>17210</v>
      </c>
      <c r="N2455" t="s">
        <v>17211</v>
      </c>
      <c r="U2455" s="226" t="s">
        <v>17212</v>
      </c>
    </row>
    <row r="2456" spans="1:21" s="64" customFormat="1" hidden="1" outlineLevel="1">
      <c r="A2456" s="64" t="s">
        <v>15834</v>
      </c>
      <c r="D2456" s="186" t="s">
        <v>16093</v>
      </c>
      <c r="F2456" s="186" t="s">
        <v>16136</v>
      </c>
      <c r="H2456" s="186" t="s">
        <v>806</v>
      </c>
      <c r="I2456" s="186">
        <v>11101</v>
      </c>
      <c r="J2456" s="186" t="s">
        <v>16010</v>
      </c>
      <c r="L2456" s="186" t="s">
        <v>16013</v>
      </c>
      <c r="M2456" s="186" t="s">
        <v>16014</v>
      </c>
      <c r="N2456" s="64" t="s">
        <v>16247</v>
      </c>
      <c r="U2456" s="74"/>
    </row>
    <row r="2457" spans="1:21" s="63" customFormat="1" ht="15.75" hidden="1" outlineLevel="1">
      <c r="A2457" s="63" t="s">
        <v>15268</v>
      </c>
      <c r="B2457" s="63" t="s">
        <v>17213</v>
      </c>
      <c r="D2457" s="187" t="s">
        <v>15616</v>
      </c>
      <c r="F2457" s="187" t="s">
        <v>15661</v>
      </c>
      <c r="H2457" s="187" t="s">
        <v>643</v>
      </c>
      <c r="I2457" s="187">
        <v>8512</v>
      </c>
      <c r="J2457" s="187" t="s">
        <v>15366</v>
      </c>
      <c r="L2457" s="187" t="s">
        <v>15520</v>
      </c>
      <c r="M2457" s="187" t="s">
        <v>15521</v>
      </c>
      <c r="N2457" s="63" t="s">
        <v>15733</v>
      </c>
      <c r="U2457" s="226" t="s">
        <v>17214</v>
      </c>
    </row>
    <row r="2458" spans="1:21" s="63" customFormat="1" ht="15" hidden="1" outlineLevel="1">
      <c r="A2458" s="64" t="s">
        <v>3994</v>
      </c>
      <c r="B2458" s="87"/>
      <c r="C2458" s="87"/>
      <c r="D2458" s="64" t="s">
        <v>4262</v>
      </c>
      <c r="E2458" s="87"/>
      <c r="F2458" s="64" t="s">
        <v>4356</v>
      </c>
      <c r="H2458" s="64" t="s">
        <v>449</v>
      </c>
      <c r="I2458" s="64">
        <v>94111</v>
      </c>
      <c r="J2458" s="64" t="s">
        <v>4691</v>
      </c>
      <c r="K2458" s="87"/>
      <c r="L2458" s="144" t="s">
        <v>17215</v>
      </c>
      <c r="M2458" s="87"/>
      <c r="N2458" s="64" t="s">
        <v>4952</v>
      </c>
      <c r="O2458" s="87"/>
      <c r="P2458" s="87"/>
      <c r="Q2458" s="87"/>
      <c r="R2458" s="87"/>
      <c r="S2458" s="87"/>
      <c r="T2458" s="87"/>
      <c r="U2458" s="74" t="s">
        <v>5157</v>
      </c>
    </row>
    <row r="2459" spans="1:21" ht="15.75" hidden="1" outlineLevel="1">
      <c r="A2459" t="s">
        <v>17216</v>
      </c>
      <c r="D2459" t="s">
        <v>17217</v>
      </c>
      <c r="E2459" t="s">
        <v>17218</v>
      </c>
      <c r="F2459" t="s">
        <v>17219</v>
      </c>
      <c r="H2459" t="s">
        <v>4297</v>
      </c>
      <c r="I2459">
        <v>15033</v>
      </c>
      <c r="J2459" t="s">
        <v>17220</v>
      </c>
      <c r="L2459" t="s">
        <v>17221</v>
      </c>
      <c r="N2459" s="58" t="s">
        <v>17222</v>
      </c>
      <c r="O2459" t="s">
        <v>17223</v>
      </c>
      <c r="U2459" s="226" t="s">
        <v>17224</v>
      </c>
    </row>
    <row r="2460" spans="1:21" ht="15.75" hidden="1" outlineLevel="1">
      <c r="A2460" t="s">
        <v>17225</v>
      </c>
      <c r="D2460" t="s">
        <v>17226</v>
      </c>
      <c r="F2460" t="s">
        <v>17227</v>
      </c>
      <c r="H2460" t="s">
        <v>4297</v>
      </c>
      <c r="I2460">
        <v>18966</v>
      </c>
      <c r="J2460" t="s">
        <v>17228</v>
      </c>
      <c r="L2460" t="s">
        <v>17229</v>
      </c>
      <c r="N2460" s="175" t="s">
        <v>17230</v>
      </c>
      <c r="U2460" s="227" t="s">
        <v>5602</v>
      </c>
    </row>
    <row r="2461" spans="1:21" hidden="1" outlineLevel="1">
      <c r="A2461" t="s">
        <v>17231</v>
      </c>
      <c r="D2461" t="s">
        <v>17232</v>
      </c>
      <c r="F2461" t="s">
        <v>5650</v>
      </c>
      <c r="H2461" t="s">
        <v>4297</v>
      </c>
      <c r="I2461">
        <v>15237</v>
      </c>
      <c r="J2461" t="s">
        <v>17233</v>
      </c>
      <c r="L2461" t="s">
        <v>17234</v>
      </c>
      <c r="M2461" t="s">
        <v>17235</v>
      </c>
      <c r="N2461" s="175" t="s">
        <v>17236</v>
      </c>
      <c r="O2461" t="s">
        <v>17237</v>
      </c>
      <c r="U2461" s="74">
        <v>541512</v>
      </c>
    </row>
    <row r="2462" spans="1:21" ht="15.75" hidden="1" outlineLevel="1">
      <c r="A2462" t="s">
        <v>17238</v>
      </c>
      <c r="B2462" t="s">
        <v>17239</v>
      </c>
      <c r="D2462" t="s">
        <v>17240</v>
      </c>
      <c r="E2462" t="s">
        <v>17241</v>
      </c>
      <c r="F2462" t="s">
        <v>5650</v>
      </c>
      <c r="H2462" t="s">
        <v>4297</v>
      </c>
      <c r="I2462">
        <v>15205</v>
      </c>
      <c r="J2462" t="s">
        <v>17242</v>
      </c>
      <c r="L2462" t="s">
        <v>17243</v>
      </c>
      <c r="M2462" t="s">
        <v>17244</v>
      </c>
      <c r="N2462" s="58" t="s">
        <v>17245</v>
      </c>
      <c r="O2462" t="s">
        <v>17246</v>
      </c>
      <c r="U2462" s="227" t="s">
        <v>17247</v>
      </c>
    </row>
    <row r="2463" spans="1:21" s="64" customFormat="1" hidden="1" outlineLevel="1">
      <c r="A2463" s="64" t="s">
        <v>13962</v>
      </c>
      <c r="D2463" s="64" t="s">
        <v>13963</v>
      </c>
      <c r="F2463" s="64" t="s">
        <v>13964</v>
      </c>
      <c r="G2463" s="64" t="s">
        <v>9602</v>
      </c>
      <c r="H2463" s="64" t="s">
        <v>806</v>
      </c>
      <c r="I2463" s="64">
        <v>13760</v>
      </c>
      <c r="J2463" s="64" t="s">
        <v>13965</v>
      </c>
      <c r="L2463" s="64">
        <v>6077598027</v>
      </c>
      <c r="N2463" s="64" t="s">
        <v>13966</v>
      </c>
      <c r="O2463" s="64" t="s">
        <v>13967</v>
      </c>
      <c r="U2463" s="74" t="s">
        <v>13968</v>
      </c>
    </row>
    <row r="2464" spans="1:21" s="172" customFormat="1" collapsed="1">
      <c r="A2464" s="172" t="s">
        <v>17249</v>
      </c>
      <c r="U2464" s="223"/>
    </row>
    <row r="2465" spans="1:21" s="172" customFormat="1">
      <c r="A2465" s="172" t="s">
        <v>17250</v>
      </c>
      <c r="U2465" s="223"/>
    </row>
    <row r="2466" spans="1:21" hidden="1" outlineLevel="1">
      <c r="A2466" s="64" t="s">
        <v>17251</v>
      </c>
      <c r="D2466" s="64" t="s">
        <v>17254</v>
      </c>
      <c r="E2466" s="64"/>
      <c r="F2466" s="64" t="s">
        <v>17255</v>
      </c>
      <c r="H2466" s="64" t="s">
        <v>5281</v>
      </c>
      <c r="I2466" s="64" t="s">
        <v>14563</v>
      </c>
      <c r="L2466" s="64" t="s">
        <v>17260</v>
      </c>
      <c r="M2466" s="64" t="s">
        <v>17261</v>
      </c>
      <c r="N2466" s="64" t="s">
        <v>17265</v>
      </c>
      <c r="U2466" s="74">
        <v>541512</v>
      </c>
    </row>
    <row r="2467" spans="1:21" hidden="1" outlineLevel="1">
      <c r="A2467" s="64" t="s">
        <v>17252</v>
      </c>
      <c r="D2467" s="64" t="s">
        <v>9524</v>
      </c>
      <c r="E2467" s="64"/>
      <c r="F2467" s="64" t="s">
        <v>17256</v>
      </c>
      <c r="H2467" s="64" t="s">
        <v>643</v>
      </c>
      <c r="I2467" s="64" t="s">
        <v>9247</v>
      </c>
      <c r="L2467" s="64" t="s">
        <v>17262</v>
      </c>
      <c r="M2467" s="64" t="s">
        <v>17262</v>
      </c>
      <c r="N2467" s="64" t="s">
        <v>17266</v>
      </c>
      <c r="U2467" s="74">
        <v>541512</v>
      </c>
    </row>
    <row r="2468" spans="1:21" hidden="1" outlineLevel="1">
      <c r="A2468" s="64" t="s">
        <v>17253</v>
      </c>
      <c r="D2468" s="64" t="s">
        <v>17257</v>
      </c>
      <c r="E2468" s="64"/>
      <c r="F2468" s="64" t="s">
        <v>17258</v>
      </c>
      <c r="H2468" s="64" t="s">
        <v>639</v>
      </c>
      <c r="I2468" s="64" t="s">
        <v>17259</v>
      </c>
      <c r="L2468" s="64" t="s">
        <v>17263</v>
      </c>
      <c r="M2468" s="64" t="s">
        <v>17264</v>
      </c>
      <c r="N2468" s="64" t="s">
        <v>17267</v>
      </c>
      <c r="U2468" s="74">
        <v>541512</v>
      </c>
    </row>
    <row r="2469" spans="1:21" hidden="1" outlineLevel="1">
      <c r="A2469" s="64" t="s">
        <v>17268</v>
      </c>
      <c r="D2469" s="64" t="s">
        <v>17284</v>
      </c>
      <c r="E2469" s="64"/>
      <c r="F2469" s="64" t="s">
        <v>17285</v>
      </c>
      <c r="H2469" s="64" t="s">
        <v>806</v>
      </c>
      <c r="I2469" s="64" t="s">
        <v>17316</v>
      </c>
      <c r="L2469" s="64" t="s">
        <v>17329</v>
      </c>
      <c r="M2469" s="64"/>
      <c r="N2469" s="64" t="s">
        <v>17362</v>
      </c>
      <c r="U2469" s="74" t="s">
        <v>17376</v>
      </c>
    </row>
    <row r="2470" spans="1:21" hidden="1" outlineLevel="1">
      <c r="A2470" s="64" t="s">
        <v>5799</v>
      </c>
      <c r="D2470" s="64" t="s">
        <v>823</v>
      </c>
      <c r="E2470" s="64"/>
      <c r="F2470" s="64" t="s">
        <v>824</v>
      </c>
      <c r="H2470" s="64" t="s">
        <v>449</v>
      </c>
      <c r="I2470" s="64" t="s">
        <v>825</v>
      </c>
      <c r="L2470" s="64" t="s">
        <v>6384</v>
      </c>
      <c r="M2470" s="64"/>
      <c r="N2470" s="64" t="s">
        <v>828</v>
      </c>
      <c r="U2470" s="74" t="s">
        <v>17377</v>
      </c>
    </row>
    <row r="2471" spans="1:21" hidden="1" outlineLevel="1">
      <c r="A2471" s="64" t="s">
        <v>8820</v>
      </c>
      <c r="D2471" s="64" t="s">
        <v>8886</v>
      </c>
      <c r="E2471" s="64"/>
      <c r="F2471" s="64" t="s">
        <v>8887</v>
      </c>
      <c r="H2471" s="64" t="s">
        <v>7743</v>
      </c>
      <c r="I2471" s="64" t="s">
        <v>8928</v>
      </c>
      <c r="L2471" s="64" t="s">
        <v>15965</v>
      </c>
      <c r="M2471" s="64" t="s">
        <v>15966</v>
      </c>
      <c r="N2471" s="64" t="s">
        <v>8961</v>
      </c>
      <c r="U2471" s="74" t="s">
        <v>5592</v>
      </c>
    </row>
    <row r="2472" spans="1:21" hidden="1" outlineLevel="1">
      <c r="A2472" s="64" t="s">
        <v>17269</v>
      </c>
      <c r="D2472" s="64" t="s">
        <v>17286</v>
      </c>
      <c r="E2472" s="64"/>
      <c r="F2472" s="64" t="s">
        <v>17287</v>
      </c>
      <c r="H2472" s="64" t="s">
        <v>639</v>
      </c>
      <c r="I2472" s="64" t="s">
        <v>17317</v>
      </c>
      <c r="L2472" s="64" t="s">
        <v>17330</v>
      </c>
      <c r="M2472" s="64" t="s">
        <v>17331</v>
      </c>
      <c r="N2472" s="64" t="s">
        <v>17363</v>
      </c>
      <c r="U2472" s="74" t="s">
        <v>5592</v>
      </c>
    </row>
    <row r="2473" spans="1:21" hidden="1" outlineLevel="1">
      <c r="A2473" s="64" t="s">
        <v>5805</v>
      </c>
      <c r="D2473" s="64" t="s">
        <v>9526</v>
      </c>
      <c r="E2473" s="64"/>
      <c r="F2473" s="64" t="s">
        <v>6017</v>
      </c>
      <c r="H2473" s="64" t="s">
        <v>643</v>
      </c>
      <c r="I2473" s="64" t="s">
        <v>5683</v>
      </c>
      <c r="L2473" s="64" t="s">
        <v>6399</v>
      </c>
      <c r="M2473" s="64" t="s">
        <v>6400</v>
      </c>
      <c r="N2473" s="64" t="s">
        <v>15012</v>
      </c>
      <c r="U2473" s="74" t="s">
        <v>5592</v>
      </c>
    </row>
    <row r="2474" spans="1:21" hidden="1" outlineLevel="1">
      <c r="A2474" s="64" t="s">
        <v>17270</v>
      </c>
      <c r="D2474" s="64" t="s">
        <v>17288</v>
      </c>
      <c r="E2474" s="64"/>
      <c r="F2474" s="64" t="s">
        <v>17289</v>
      </c>
      <c r="H2474" s="64" t="s">
        <v>639</v>
      </c>
      <c r="I2474" s="64" t="s">
        <v>14350</v>
      </c>
      <c r="L2474" s="64" t="s">
        <v>17332</v>
      </c>
      <c r="M2474" s="64" t="s">
        <v>17333</v>
      </c>
      <c r="N2474" s="64" t="s">
        <v>17364</v>
      </c>
      <c r="U2474" s="74" t="s">
        <v>5602</v>
      </c>
    </row>
    <row r="2475" spans="1:21" hidden="1" outlineLevel="1">
      <c r="A2475" s="64" t="s">
        <v>17271</v>
      </c>
      <c r="D2475" s="64" t="s">
        <v>17290</v>
      </c>
      <c r="E2475" s="64"/>
      <c r="F2475" s="64" t="s">
        <v>17291</v>
      </c>
      <c r="H2475" s="64" t="s">
        <v>14505</v>
      </c>
      <c r="I2475" s="64" t="s">
        <v>17318</v>
      </c>
      <c r="L2475" s="64" t="s">
        <v>17334</v>
      </c>
      <c r="M2475" s="64" t="s">
        <v>17335</v>
      </c>
      <c r="N2475" s="64" t="s">
        <v>17365</v>
      </c>
      <c r="U2475" s="74">
        <v>541512</v>
      </c>
    </row>
    <row r="2476" spans="1:21" hidden="1" outlineLevel="1">
      <c r="A2476" s="64" t="s">
        <v>17272</v>
      </c>
      <c r="D2476" s="64" t="s">
        <v>9514</v>
      </c>
      <c r="E2476" s="64"/>
      <c r="F2476" s="64" t="s">
        <v>17292</v>
      </c>
      <c r="H2476" s="64" t="s">
        <v>4297</v>
      </c>
      <c r="I2476" s="64" t="s">
        <v>17319</v>
      </c>
      <c r="L2476" s="64" t="s">
        <v>17336</v>
      </c>
      <c r="M2476" s="64" t="s">
        <v>17337</v>
      </c>
      <c r="N2476" s="64" t="s">
        <v>9534</v>
      </c>
      <c r="U2476" s="74" t="s">
        <v>5592</v>
      </c>
    </row>
    <row r="2477" spans="1:21" hidden="1" outlineLevel="1">
      <c r="A2477" s="64" t="s">
        <v>8007</v>
      </c>
      <c r="D2477" s="64" t="s">
        <v>17293</v>
      </c>
      <c r="E2477" s="64"/>
      <c r="F2477" s="64" t="s">
        <v>8131</v>
      </c>
      <c r="H2477" s="64" t="s">
        <v>3564</v>
      </c>
      <c r="I2477" s="64" t="s">
        <v>17320</v>
      </c>
      <c r="L2477" s="64" t="s">
        <v>17338</v>
      </c>
      <c r="M2477" s="64" t="s">
        <v>17339</v>
      </c>
      <c r="N2477" s="64" t="s">
        <v>17366</v>
      </c>
      <c r="U2477" s="74" t="s">
        <v>5592</v>
      </c>
    </row>
    <row r="2478" spans="1:21" hidden="1" outlineLevel="1">
      <c r="A2478" s="64" t="s">
        <v>17273</v>
      </c>
      <c r="D2478" s="64" t="s">
        <v>17294</v>
      </c>
      <c r="E2478" s="64"/>
      <c r="F2478" s="64" t="s">
        <v>17295</v>
      </c>
      <c r="H2478" s="64" t="s">
        <v>14505</v>
      </c>
      <c r="I2478" s="64" t="s">
        <v>17321</v>
      </c>
      <c r="L2478" s="64" t="s">
        <v>17340</v>
      </c>
      <c r="M2478" s="64" t="s">
        <v>17341</v>
      </c>
      <c r="N2478" s="64" t="s">
        <v>17367</v>
      </c>
      <c r="U2478" s="74" t="s">
        <v>5592</v>
      </c>
    </row>
    <row r="2479" spans="1:21" hidden="1" outlineLevel="1">
      <c r="A2479" s="64" t="s">
        <v>17274</v>
      </c>
      <c r="D2479" s="64" t="s">
        <v>17296</v>
      </c>
      <c r="E2479" s="64"/>
      <c r="F2479" s="64" t="s">
        <v>17297</v>
      </c>
      <c r="H2479" s="64" t="s">
        <v>14505</v>
      </c>
      <c r="I2479" s="64" t="s">
        <v>17322</v>
      </c>
      <c r="L2479" s="64" t="s">
        <v>17342</v>
      </c>
      <c r="M2479" s="64"/>
      <c r="N2479" s="64" t="s">
        <v>17368</v>
      </c>
      <c r="U2479" s="74" t="s">
        <v>5592</v>
      </c>
    </row>
    <row r="2480" spans="1:21" hidden="1" outlineLevel="1">
      <c r="A2480" s="64" t="s">
        <v>17275</v>
      </c>
      <c r="D2480" s="64" t="s">
        <v>17298</v>
      </c>
      <c r="E2480" s="64"/>
      <c r="F2480" s="64" t="s">
        <v>17299</v>
      </c>
      <c r="H2480" s="64" t="s">
        <v>14505</v>
      </c>
      <c r="I2480" s="64" t="s">
        <v>17323</v>
      </c>
      <c r="L2480" s="64" t="s">
        <v>17343</v>
      </c>
      <c r="M2480" s="64"/>
      <c r="N2480" s="64" t="s">
        <v>17369</v>
      </c>
      <c r="U2480" s="74" t="s">
        <v>17378</v>
      </c>
    </row>
    <row r="2481" spans="1:21" hidden="1" outlineLevel="1">
      <c r="A2481" s="64" t="s">
        <v>8023</v>
      </c>
      <c r="D2481" s="64" t="s">
        <v>17300</v>
      </c>
      <c r="E2481" s="64"/>
      <c r="F2481" s="64" t="s">
        <v>17301</v>
      </c>
      <c r="H2481" s="64" t="s">
        <v>3564</v>
      </c>
      <c r="I2481" s="64" t="s">
        <v>3565</v>
      </c>
      <c r="L2481" s="64" t="s">
        <v>6849</v>
      </c>
      <c r="M2481" s="64" t="s">
        <v>17344</v>
      </c>
      <c r="N2481" s="64" t="s">
        <v>8638</v>
      </c>
      <c r="U2481" s="74" t="s">
        <v>17379</v>
      </c>
    </row>
    <row r="2482" spans="1:21" hidden="1" outlineLevel="1">
      <c r="A2482" s="64" t="s">
        <v>17276</v>
      </c>
      <c r="D2482" s="64" t="s">
        <v>17302</v>
      </c>
      <c r="E2482" s="64"/>
      <c r="F2482" s="64" t="s">
        <v>840</v>
      </c>
      <c r="H2482" s="64" t="s">
        <v>644</v>
      </c>
      <c r="I2482" s="64" t="s">
        <v>17324</v>
      </c>
      <c r="L2482" s="64" t="s">
        <v>17345</v>
      </c>
      <c r="M2482" s="64" t="s">
        <v>17346</v>
      </c>
      <c r="N2482" s="64" t="s">
        <v>17370</v>
      </c>
      <c r="U2482" s="74" t="s">
        <v>5592</v>
      </c>
    </row>
    <row r="2483" spans="1:21" hidden="1" outlineLevel="1">
      <c r="A2483" s="64" t="s">
        <v>17277</v>
      </c>
      <c r="D2483" s="64" t="s">
        <v>17303</v>
      </c>
      <c r="E2483" s="64"/>
      <c r="F2483" s="64" t="s">
        <v>8849</v>
      </c>
      <c r="H2483" s="64" t="s">
        <v>4352</v>
      </c>
      <c r="I2483" s="64" t="s">
        <v>8917</v>
      </c>
      <c r="L2483" s="64" t="s">
        <v>17347</v>
      </c>
      <c r="M2483" s="64" t="s">
        <v>17348</v>
      </c>
      <c r="N2483" s="64" t="s">
        <v>8943</v>
      </c>
      <c r="U2483" s="74" t="s">
        <v>17380</v>
      </c>
    </row>
    <row r="2484" spans="1:21" hidden="1" outlineLevel="1">
      <c r="A2484" s="64" t="s">
        <v>5187</v>
      </c>
      <c r="D2484" s="64" t="s">
        <v>17304</v>
      </c>
      <c r="E2484" s="64"/>
      <c r="F2484" s="64" t="s">
        <v>5267</v>
      </c>
      <c r="H2484" s="64" t="s">
        <v>3564</v>
      </c>
      <c r="I2484" s="64" t="s">
        <v>17325</v>
      </c>
      <c r="L2484" s="64" t="s">
        <v>17349</v>
      </c>
      <c r="M2484" s="64" t="s">
        <v>17350</v>
      </c>
      <c r="N2484" s="64" t="s">
        <v>17371</v>
      </c>
      <c r="U2484" s="74" t="s">
        <v>17381</v>
      </c>
    </row>
    <row r="2485" spans="1:21" hidden="1" outlineLevel="1">
      <c r="A2485" s="64" t="s">
        <v>17278</v>
      </c>
      <c r="D2485" s="64" t="s">
        <v>7613</v>
      </c>
      <c r="E2485" s="64"/>
      <c r="F2485" s="64" t="s">
        <v>7614</v>
      </c>
      <c r="H2485" s="64" t="s">
        <v>4352</v>
      </c>
      <c r="I2485" s="64" t="s">
        <v>7615</v>
      </c>
      <c r="L2485" s="64" t="s">
        <v>15898</v>
      </c>
      <c r="M2485" s="64" t="s">
        <v>15899</v>
      </c>
      <c r="N2485" s="64" t="s">
        <v>4799</v>
      </c>
      <c r="U2485" s="74" t="s">
        <v>17382</v>
      </c>
    </row>
    <row r="2486" spans="1:21" hidden="1" outlineLevel="1">
      <c r="A2486" s="64" t="s">
        <v>17279</v>
      </c>
      <c r="D2486" s="64" t="s">
        <v>17305</v>
      </c>
      <c r="E2486" s="64"/>
      <c r="F2486" s="64" t="s">
        <v>17306</v>
      </c>
      <c r="H2486" s="64" t="s">
        <v>14505</v>
      </c>
      <c r="I2486" s="64" t="s">
        <v>17326</v>
      </c>
      <c r="L2486" s="64" t="s">
        <v>17351</v>
      </c>
      <c r="M2486" s="64"/>
      <c r="N2486" s="64" t="s">
        <v>17372</v>
      </c>
      <c r="U2486" s="74" t="s">
        <v>5592</v>
      </c>
    </row>
    <row r="2487" spans="1:21" hidden="1" outlineLevel="1">
      <c r="A2487" s="64" t="s">
        <v>17280</v>
      </c>
      <c r="D2487" s="64" t="s">
        <v>17307</v>
      </c>
      <c r="E2487" s="64"/>
      <c r="F2487" s="64" t="s">
        <v>17308</v>
      </c>
      <c r="H2487" s="64" t="s">
        <v>14505</v>
      </c>
      <c r="I2487" s="64" t="s">
        <v>14506</v>
      </c>
      <c r="L2487" s="64" t="s">
        <v>17352</v>
      </c>
      <c r="M2487" s="64" t="s">
        <v>17353</v>
      </c>
      <c r="N2487" s="64" t="s">
        <v>17373</v>
      </c>
      <c r="U2487" s="74" t="s">
        <v>17383</v>
      </c>
    </row>
    <row r="2488" spans="1:21" hidden="1" outlineLevel="1">
      <c r="A2488" s="64" t="s">
        <v>17281</v>
      </c>
      <c r="D2488" s="64" t="s">
        <v>17309</v>
      </c>
      <c r="E2488" s="64"/>
      <c r="F2488" s="64" t="s">
        <v>17310</v>
      </c>
      <c r="H2488" s="64" t="s">
        <v>14505</v>
      </c>
      <c r="I2488" s="64" t="s">
        <v>17327</v>
      </c>
      <c r="L2488" s="64" t="s">
        <v>17354</v>
      </c>
      <c r="M2488" s="64" t="s">
        <v>17355</v>
      </c>
      <c r="N2488" s="64" t="s">
        <v>17374</v>
      </c>
      <c r="U2488" s="74" t="s">
        <v>5592</v>
      </c>
    </row>
    <row r="2489" spans="1:21" hidden="1" outlineLevel="1">
      <c r="A2489" s="64" t="s">
        <v>17282</v>
      </c>
      <c r="D2489" s="64" t="s">
        <v>17311</v>
      </c>
      <c r="E2489" s="64"/>
      <c r="F2489" s="64" t="s">
        <v>17312</v>
      </c>
      <c r="H2489" s="64" t="s">
        <v>4378</v>
      </c>
      <c r="I2489" s="64" t="s">
        <v>9529</v>
      </c>
      <c r="L2489" s="64" t="s">
        <v>17356</v>
      </c>
      <c r="M2489" s="64" t="s">
        <v>17357</v>
      </c>
      <c r="N2489" s="64" t="s">
        <v>9551</v>
      </c>
      <c r="U2489" s="74" t="s">
        <v>5592</v>
      </c>
    </row>
    <row r="2490" spans="1:21" hidden="1" outlineLevel="1">
      <c r="A2490" s="64" t="s">
        <v>8814</v>
      </c>
      <c r="D2490" s="64" t="s">
        <v>17313</v>
      </c>
      <c r="E2490" s="64"/>
      <c r="F2490" s="64" t="s">
        <v>5996</v>
      </c>
      <c r="H2490" s="64" t="s">
        <v>639</v>
      </c>
      <c r="I2490" s="64" t="s">
        <v>8924</v>
      </c>
      <c r="L2490" s="64" t="s">
        <v>17358</v>
      </c>
      <c r="M2490" s="64" t="s">
        <v>17359</v>
      </c>
      <c r="N2490" s="64" t="s">
        <v>8955</v>
      </c>
      <c r="U2490" s="74" t="s">
        <v>5592</v>
      </c>
    </row>
    <row r="2491" spans="1:21" hidden="1" outlineLevel="1">
      <c r="A2491" s="64" t="s">
        <v>17283</v>
      </c>
      <c r="D2491" s="64" t="s">
        <v>17314</v>
      </c>
      <c r="E2491" s="64"/>
      <c r="F2491" s="64" t="s">
        <v>17315</v>
      </c>
      <c r="H2491" s="64" t="s">
        <v>4297</v>
      </c>
      <c r="I2491" s="64" t="s">
        <v>17328</v>
      </c>
      <c r="L2491" s="64" t="s">
        <v>17360</v>
      </c>
      <c r="M2491" s="64" t="s">
        <v>17361</v>
      </c>
      <c r="N2491" s="64" t="s">
        <v>17375</v>
      </c>
      <c r="U2491" s="74" t="s">
        <v>17384</v>
      </c>
    </row>
    <row r="2492" spans="1:21" s="172" customFormat="1" collapsed="1">
      <c r="A2492" s="172" t="s">
        <v>17385</v>
      </c>
      <c r="U2492" s="223"/>
    </row>
    <row r="2493" spans="1:21" ht="15" hidden="1" outlineLevel="1">
      <c r="A2493" s="204" t="s">
        <v>17386</v>
      </c>
      <c r="D2493" s="204" t="s">
        <v>17387</v>
      </c>
      <c r="F2493" s="204" t="s">
        <v>17388</v>
      </c>
      <c r="H2493" s="204" t="s">
        <v>1195</v>
      </c>
      <c r="I2493" s="204" t="s">
        <v>17389</v>
      </c>
      <c r="J2493" s="204" t="s">
        <v>17390</v>
      </c>
      <c r="L2493" s="204" t="s">
        <v>17391</v>
      </c>
      <c r="M2493" s="204" t="s">
        <v>17392</v>
      </c>
      <c r="N2493" s="204" t="s">
        <v>17393</v>
      </c>
      <c r="O2493" s="204" t="s">
        <v>17394</v>
      </c>
    </row>
    <row r="2494" spans="1:21" ht="15" hidden="1" outlineLevel="1">
      <c r="A2494" s="204" t="s">
        <v>17395</v>
      </c>
      <c r="D2494" s="204" t="s">
        <v>17396</v>
      </c>
      <c r="F2494" s="204" t="s">
        <v>17397</v>
      </c>
      <c r="H2494" s="204" t="s">
        <v>1195</v>
      </c>
      <c r="I2494" s="204" t="s">
        <v>17398</v>
      </c>
      <c r="J2494" s="204" t="s">
        <v>17399</v>
      </c>
      <c r="L2494" s="204" t="s">
        <v>17400</v>
      </c>
      <c r="M2494" s="204" t="s">
        <v>17401</v>
      </c>
      <c r="N2494" s="204" t="s">
        <v>17402</v>
      </c>
      <c r="O2494" s="204" t="s">
        <v>17403</v>
      </c>
    </row>
    <row r="2495" spans="1:21" ht="15" hidden="1" outlineLevel="1">
      <c r="A2495" s="204" t="s">
        <v>17404</v>
      </c>
      <c r="D2495" s="204" t="s">
        <v>17405</v>
      </c>
      <c r="F2495" s="204" t="s">
        <v>5976</v>
      </c>
      <c r="H2495" s="204" t="s">
        <v>1195</v>
      </c>
      <c r="I2495" s="204" t="s">
        <v>17406</v>
      </c>
      <c r="J2495" s="204" t="s">
        <v>17407</v>
      </c>
      <c r="L2495" s="204" t="s">
        <v>17408</v>
      </c>
      <c r="N2495" s="204" t="s">
        <v>17409</v>
      </c>
      <c r="O2495" s="204" t="s">
        <v>17410</v>
      </c>
    </row>
    <row r="2496" spans="1:21" s="172" customFormat="1" collapsed="1">
      <c r="A2496" s="172" t="s">
        <v>17411</v>
      </c>
      <c r="U2496" s="223"/>
    </row>
    <row r="2497" spans="1:21" ht="15" hidden="1" outlineLevel="1">
      <c r="A2497" s="74" t="s">
        <v>5799</v>
      </c>
      <c r="D2497" s="74" t="s">
        <v>17413</v>
      </c>
      <c r="F2497" s="205" t="s">
        <v>3557</v>
      </c>
      <c r="H2497" s="205" t="s">
        <v>449</v>
      </c>
      <c r="I2497">
        <v>92688</v>
      </c>
      <c r="J2497" s="74" t="s">
        <v>826</v>
      </c>
      <c r="L2497" s="205" t="s">
        <v>3629</v>
      </c>
      <c r="N2497" s="74" t="s">
        <v>828</v>
      </c>
      <c r="U2497" s="207" t="s">
        <v>17416</v>
      </c>
    </row>
    <row r="2498" spans="1:21" ht="15" hidden="1" outlineLevel="1">
      <c r="A2498" s="74" t="s">
        <v>17412</v>
      </c>
      <c r="D2498" s="74" t="s">
        <v>17414</v>
      </c>
      <c r="F2498" s="205" t="s">
        <v>4422</v>
      </c>
      <c r="H2498" s="205" t="s">
        <v>643</v>
      </c>
      <c r="I2498" s="206" t="s">
        <v>5683</v>
      </c>
      <c r="J2498" s="74" t="s">
        <v>17415</v>
      </c>
      <c r="L2498" s="205" t="s">
        <v>5543</v>
      </c>
      <c r="M2498" t="s">
        <v>9429</v>
      </c>
      <c r="N2498" s="74" t="s">
        <v>15012</v>
      </c>
      <c r="U2498" s="207" t="s">
        <v>17417</v>
      </c>
    </row>
    <row r="2499" spans="1:21" s="172" customFormat="1" collapsed="1">
      <c r="A2499" s="172" t="s">
        <v>17419</v>
      </c>
      <c r="U2499" s="223"/>
    </row>
    <row r="2500" spans="1:21" s="63" customFormat="1" ht="14.25" hidden="1" customHeight="1" outlineLevel="1">
      <c r="A2500" s="144" t="s">
        <v>9180</v>
      </c>
      <c r="B2500" s="87"/>
      <c r="C2500" s="87"/>
      <c r="D2500" s="144" t="s">
        <v>9181</v>
      </c>
      <c r="E2500" s="87"/>
      <c r="F2500" s="144" t="s">
        <v>5650</v>
      </c>
      <c r="G2500" s="87"/>
      <c r="H2500" s="144" t="s">
        <v>4297</v>
      </c>
      <c r="I2500" s="87">
        <v>15218</v>
      </c>
      <c r="J2500" s="144" t="s">
        <v>9182</v>
      </c>
      <c r="K2500" s="87"/>
      <c r="L2500" s="144" t="s">
        <v>9183</v>
      </c>
      <c r="M2500" s="144" t="s">
        <v>9184</v>
      </c>
      <c r="N2500" s="162" t="s">
        <v>9185</v>
      </c>
      <c r="O2500" s="87"/>
      <c r="P2500" s="87"/>
      <c r="Q2500" s="87"/>
      <c r="R2500" s="87"/>
      <c r="S2500" s="87"/>
      <c r="T2500" s="87"/>
      <c r="U2500" s="216"/>
    </row>
    <row r="2501" spans="1:21" hidden="1" outlineLevel="1">
      <c r="A2501" t="s">
        <v>17420</v>
      </c>
      <c r="D2501" t="s">
        <v>17421</v>
      </c>
      <c r="F2501" t="s">
        <v>3546</v>
      </c>
      <c r="H2501" t="s">
        <v>5691</v>
      </c>
      <c r="I2501">
        <v>38138</v>
      </c>
      <c r="J2501" t="s">
        <v>17422</v>
      </c>
      <c r="L2501" t="s">
        <v>17423</v>
      </c>
      <c r="N2501" s="58" t="s">
        <v>17424</v>
      </c>
    </row>
    <row r="2502" spans="1:21" s="63" customFormat="1" ht="15" hidden="1" outlineLevel="1">
      <c r="A2502" s="64" t="s">
        <v>3772</v>
      </c>
      <c r="B2502" s="87"/>
      <c r="C2502" s="87"/>
      <c r="D2502" s="64" t="s">
        <v>4036</v>
      </c>
      <c r="E2502" s="87"/>
      <c r="F2502" s="64" t="s">
        <v>4298</v>
      </c>
      <c r="H2502" s="64" t="s">
        <v>4297</v>
      </c>
      <c r="I2502" s="64">
        <v>19317</v>
      </c>
      <c r="J2502" s="64" t="s">
        <v>4467</v>
      </c>
      <c r="K2502" s="87"/>
      <c r="L2502" s="87"/>
      <c r="M2502" s="87"/>
      <c r="N2502" s="64" t="s">
        <v>4733</v>
      </c>
      <c r="O2502" s="87"/>
      <c r="P2502" s="87"/>
      <c r="Q2502" s="87"/>
      <c r="R2502" s="87"/>
      <c r="S2502" s="87"/>
      <c r="T2502" s="87"/>
      <c r="U2502" s="74" t="s">
        <v>4993</v>
      </c>
    </row>
    <row r="2503" spans="1:21" hidden="1" outlineLevel="1">
      <c r="A2503" t="s">
        <v>17425</v>
      </c>
      <c r="D2503" t="s">
        <v>17426</v>
      </c>
      <c r="F2503" t="s">
        <v>5690</v>
      </c>
      <c r="H2503" t="s">
        <v>5691</v>
      </c>
      <c r="I2503">
        <v>38116</v>
      </c>
      <c r="J2503" t="s">
        <v>17427</v>
      </c>
      <c r="L2503" t="s">
        <v>17428</v>
      </c>
      <c r="N2503" s="58" t="s">
        <v>17429</v>
      </c>
    </row>
    <row r="2504" spans="1:21" hidden="1" outlineLevel="1">
      <c r="A2504" t="s">
        <v>17430</v>
      </c>
      <c r="D2504" t="s">
        <v>17431</v>
      </c>
      <c r="F2504" t="s">
        <v>5690</v>
      </c>
      <c r="H2504" t="s">
        <v>5691</v>
      </c>
      <c r="I2504">
        <v>38120</v>
      </c>
      <c r="J2504" t="s">
        <v>17432</v>
      </c>
      <c r="L2504" t="s">
        <v>17433</v>
      </c>
      <c r="N2504" s="58" t="s">
        <v>17434</v>
      </c>
      <c r="O2504" t="s">
        <v>17435</v>
      </c>
    </row>
    <row r="2505" spans="1:21" s="63" customFormat="1" ht="15" hidden="1" outlineLevel="1">
      <c r="A2505" s="144" t="s">
        <v>8012</v>
      </c>
      <c r="B2505" s="144" t="s">
        <v>16692</v>
      </c>
      <c r="C2505" s="87"/>
      <c r="D2505" s="87" t="s">
        <v>8146</v>
      </c>
      <c r="E2505" s="87"/>
      <c r="F2505" s="87" t="s">
        <v>8147</v>
      </c>
      <c r="G2505" s="63" t="s">
        <v>8711</v>
      </c>
      <c r="H2505" s="87" t="s">
        <v>4417</v>
      </c>
      <c r="I2505" s="87">
        <v>43204</v>
      </c>
      <c r="J2505" s="87" t="s">
        <v>8148</v>
      </c>
      <c r="K2505" s="87"/>
      <c r="L2505" s="87" t="s">
        <v>8443</v>
      </c>
      <c r="M2505" s="87" t="s">
        <v>8542</v>
      </c>
      <c r="N2505" s="87" t="s">
        <v>8627</v>
      </c>
      <c r="O2505" s="87"/>
      <c r="P2505" s="87"/>
      <c r="Q2505" s="87"/>
      <c r="R2505" s="87"/>
      <c r="S2505" s="87"/>
      <c r="T2505" s="87"/>
      <c r="U2505" s="216" t="s">
        <v>8727</v>
      </c>
    </row>
    <row r="2506" spans="1:21" hidden="1" outlineLevel="1">
      <c r="A2506" t="s">
        <v>17436</v>
      </c>
      <c r="D2506" t="s">
        <v>17437</v>
      </c>
      <c r="F2506" t="s">
        <v>5690</v>
      </c>
      <c r="H2506" t="s">
        <v>5691</v>
      </c>
      <c r="I2506">
        <v>38104</v>
      </c>
      <c r="J2506" t="s">
        <v>17438</v>
      </c>
      <c r="L2506" t="s">
        <v>17439</v>
      </c>
      <c r="N2506" s="58" t="s">
        <v>17440</v>
      </c>
      <c r="U2506" s="74">
        <v>541512</v>
      </c>
    </row>
    <row r="2507" spans="1:21" s="63" customFormat="1" ht="15" hidden="1" outlineLevel="1">
      <c r="A2507" s="64" t="s">
        <v>3796</v>
      </c>
      <c r="B2507" s="87"/>
      <c r="C2507" s="87"/>
      <c r="D2507" s="64" t="s">
        <v>4060</v>
      </c>
      <c r="E2507" s="87"/>
      <c r="F2507" s="64" t="s">
        <v>4317</v>
      </c>
      <c r="H2507" s="64" t="s">
        <v>836</v>
      </c>
      <c r="I2507" s="64">
        <v>33418</v>
      </c>
      <c r="J2507" s="64" t="s">
        <v>4491</v>
      </c>
      <c r="K2507" s="87"/>
      <c r="L2507" s="87"/>
      <c r="M2507" s="87"/>
      <c r="N2507" s="64" t="s">
        <v>4757</v>
      </c>
      <c r="O2507" s="87"/>
      <c r="P2507" s="87"/>
      <c r="Q2507" s="87"/>
      <c r="R2507" s="87"/>
      <c r="S2507" s="87"/>
      <c r="T2507" s="87"/>
      <c r="U2507" s="74" t="s">
        <v>5014</v>
      </c>
    </row>
    <row r="2508" spans="1:21" hidden="1" outlineLevel="1">
      <c r="A2508" t="s">
        <v>17441</v>
      </c>
      <c r="D2508" t="s">
        <v>17442</v>
      </c>
      <c r="F2508" t="s">
        <v>3550</v>
      </c>
      <c r="H2508" t="s">
        <v>818</v>
      </c>
      <c r="I2508">
        <v>30359</v>
      </c>
      <c r="J2508" t="s">
        <v>6589</v>
      </c>
      <c r="L2508" t="s">
        <v>17443</v>
      </c>
      <c r="N2508" s="58" t="s">
        <v>17444</v>
      </c>
    </row>
    <row r="2509" spans="1:21" s="139" customFormat="1" ht="15" hidden="1" outlineLevel="1">
      <c r="A2509" s="199" t="s">
        <v>3518</v>
      </c>
      <c r="B2509" s="138"/>
      <c r="C2509" s="138"/>
      <c r="D2509" s="199" t="s">
        <v>3521</v>
      </c>
      <c r="E2509" s="138"/>
      <c r="F2509" s="200" t="s">
        <v>3546</v>
      </c>
      <c r="G2509" s="138"/>
      <c r="H2509" s="200" t="s">
        <v>3564</v>
      </c>
      <c r="I2509" s="200" t="s">
        <v>3565</v>
      </c>
      <c r="J2509" s="200" t="s">
        <v>3588</v>
      </c>
      <c r="K2509" s="138"/>
      <c r="L2509" s="200" t="s">
        <v>3613</v>
      </c>
      <c r="M2509" s="200"/>
      <c r="N2509" s="200" t="s">
        <v>3639</v>
      </c>
      <c r="O2509" s="200"/>
      <c r="P2509" s="138"/>
      <c r="Q2509" s="138"/>
      <c r="R2509" s="138"/>
      <c r="S2509" s="138"/>
      <c r="T2509" s="138"/>
      <c r="U2509" s="215"/>
    </row>
    <row r="2510" spans="1:21" hidden="1" outlineLevel="1">
      <c r="A2510" t="s">
        <v>17445</v>
      </c>
      <c r="D2510" t="s">
        <v>17446</v>
      </c>
      <c r="E2510" t="s">
        <v>5656</v>
      </c>
      <c r="F2510" t="s">
        <v>17447</v>
      </c>
      <c r="H2510" t="s">
        <v>15050</v>
      </c>
      <c r="I2510">
        <v>38671</v>
      </c>
      <c r="J2510" t="s">
        <v>17449</v>
      </c>
      <c r="L2510" t="s">
        <v>17448</v>
      </c>
      <c r="N2510" s="58" t="s">
        <v>17450</v>
      </c>
      <c r="O2510" t="s">
        <v>17451</v>
      </c>
    </row>
    <row r="2511" spans="1:21" hidden="1" outlineLevel="1">
      <c r="A2511" t="s">
        <v>17452</v>
      </c>
      <c r="D2511" t="s">
        <v>17453</v>
      </c>
      <c r="E2511" t="s">
        <v>17454</v>
      </c>
      <c r="F2511" t="s">
        <v>8147</v>
      </c>
      <c r="H2511" t="s">
        <v>4417</v>
      </c>
      <c r="I2511">
        <v>43215</v>
      </c>
      <c r="J2511" t="s">
        <v>17455</v>
      </c>
      <c r="L2511" t="s">
        <v>17456</v>
      </c>
      <c r="N2511" s="58" t="s">
        <v>17457</v>
      </c>
      <c r="O2511" t="s">
        <v>17458</v>
      </c>
    </row>
    <row r="2512" spans="1:21" hidden="1" outlineLevel="1">
      <c r="A2512" t="s">
        <v>17459</v>
      </c>
      <c r="D2512" t="s">
        <v>17460</v>
      </c>
      <c r="F2512" t="s">
        <v>17461</v>
      </c>
      <c r="H2512" t="s">
        <v>5691</v>
      </c>
      <c r="I2512">
        <v>37075</v>
      </c>
      <c r="J2512" t="s">
        <v>17462</v>
      </c>
      <c r="L2512" t="s">
        <v>17463</v>
      </c>
      <c r="O2512" t="s">
        <v>17464</v>
      </c>
    </row>
    <row r="2513" spans="1:21" hidden="1" outlineLevel="1">
      <c r="A2513" t="s">
        <v>17465</v>
      </c>
      <c r="D2513" t="s">
        <v>17466</v>
      </c>
      <c r="E2513" t="s">
        <v>17467</v>
      </c>
      <c r="F2513" t="s">
        <v>5690</v>
      </c>
      <c r="H2513" t="s">
        <v>5691</v>
      </c>
      <c r="I2513">
        <v>38106</v>
      </c>
      <c r="J2513" t="s">
        <v>17468</v>
      </c>
      <c r="L2513" t="s">
        <v>17469</v>
      </c>
      <c r="N2513" s="58" t="s">
        <v>17470</v>
      </c>
      <c r="O2513" t="s">
        <v>17471</v>
      </c>
    </row>
    <row r="2514" spans="1:21" hidden="1" outlineLevel="1">
      <c r="A2514" t="s">
        <v>17472</v>
      </c>
      <c r="D2514" t="s">
        <v>17473</v>
      </c>
      <c r="F2514" t="s">
        <v>4384</v>
      </c>
      <c r="H2514" t="s">
        <v>818</v>
      </c>
      <c r="I2514">
        <v>30076</v>
      </c>
      <c r="J2514" t="s">
        <v>6603</v>
      </c>
      <c r="L2514" t="s">
        <v>17474</v>
      </c>
      <c r="N2514" s="58" t="s">
        <v>17475</v>
      </c>
      <c r="O2514" t="s">
        <v>17476</v>
      </c>
    </row>
    <row r="2515" spans="1:21" hidden="1" outlineLevel="1">
      <c r="A2515" t="s">
        <v>3514</v>
      </c>
      <c r="D2515" t="s">
        <v>17477</v>
      </c>
      <c r="F2515" t="s">
        <v>17478</v>
      </c>
      <c r="H2515" t="s">
        <v>5691</v>
      </c>
      <c r="I2515">
        <v>37411</v>
      </c>
      <c r="J2515" t="s">
        <v>3592</v>
      </c>
      <c r="L2515" t="s">
        <v>17479</v>
      </c>
    </row>
    <row r="2516" spans="1:21" hidden="1" outlineLevel="1">
      <c r="A2516" t="s">
        <v>7030</v>
      </c>
      <c r="D2516" t="s">
        <v>6720</v>
      </c>
      <c r="F2516" t="s">
        <v>6721</v>
      </c>
      <c r="H2516" t="s">
        <v>818</v>
      </c>
      <c r="I2516">
        <v>30043</v>
      </c>
      <c r="J2516" t="s">
        <v>6611</v>
      </c>
      <c r="L2516" t="s">
        <v>17480</v>
      </c>
      <c r="N2516" s="58" t="s">
        <v>6885</v>
      </c>
      <c r="O2516" t="s">
        <v>17481</v>
      </c>
    </row>
    <row r="2517" spans="1:21" hidden="1" outlineLevel="1">
      <c r="A2517" t="s">
        <v>17482</v>
      </c>
      <c r="D2517" t="s">
        <v>17483</v>
      </c>
      <c r="F2517" t="s">
        <v>17484</v>
      </c>
      <c r="H2517" t="s">
        <v>5691</v>
      </c>
      <c r="I2517">
        <v>38134</v>
      </c>
      <c r="J2517" t="s">
        <v>17485</v>
      </c>
      <c r="L2517" t="s">
        <v>17486</v>
      </c>
      <c r="N2517" s="58" t="s">
        <v>17487</v>
      </c>
      <c r="O2517" t="s">
        <v>17488</v>
      </c>
    </row>
    <row r="2518" spans="1:21" s="63" customFormat="1" ht="15" hidden="1" outlineLevel="1">
      <c r="A2518" s="144" t="s">
        <v>9218</v>
      </c>
      <c r="B2518" s="87"/>
      <c r="C2518" s="87"/>
      <c r="D2518" s="144" t="s">
        <v>9219</v>
      </c>
      <c r="E2518" s="144" t="s">
        <v>9220</v>
      </c>
      <c r="F2518" s="144" t="s">
        <v>6726</v>
      </c>
      <c r="G2518" s="87"/>
      <c r="H2518" s="144" t="s">
        <v>639</v>
      </c>
      <c r="I2518" s="163" t="s">
        <v>9221</v>
      </c>
      <c r="J2518" s="144" t="s">
        <v>9222</v>
      </c>
      <c r="K2518" s="87"/>
      <c r="L2518" s="144" t="s">
        <v>9223</v>
      </c>
      <c r="M2518" s="144" t="s">
        <v>9224</v>
      </c>
      <c r="N2518" s="162" t="s">
        <v>9225</v>
      </c>
      <c r="O2518" s="87"/>
      <c r="P2518" s="87"/>
      <c r="Q2518" s="87"/>
      <c r="R2518" s="87"/>
      <c r="S2518" s="87"/>
      <c r="T2518" s="87"/>
      <c r="U2518" s="216"/>
    </row>
    <row r="2519" spans="1:21" hidden="1" outlineLevel="1">
      <c r="A2519" t="s">
        <v>17489</v>
      </c>
      <c r="D2519" t="s">
        <v>17490</v>
      </c>
      <c r="E2519" t="s">
        <v>17491</v>
      </c>
      <c r="F2519" t="s">
        <v>4390</v>
      </c>
      <c r="H2519" t="s">
        <v>5691</v>
      </c>
      <c r="I2519">
        <v>38002</v>
      </c>
      <c r="J2519" t="s">
        <v>17492</v>
      </c>
      <c r="L2519" t="s">
        <v>17493</v>
      </c>
      <c r="N2519" s="58" t="s">
        <v>17494</v>
      </c>
    </row>
    <row r="2520" spans="1:21" hidden="1" outlineLevel="1">
      <c r="A2520" t="s">
        <v>17495</v>
      </c>
      <c r="D2520" t="s">
        <v>17496</v>
      </c>
      <c r="F2520" t="s">
        <v>17497</v>
      </c>
      <c r="H2520" t="s">
        <v>5691</v>
      </c>
      <c r="I2520">
        <v>37874</v>
      </c>
      <c r="J2520" t="s">
        <v>17498</v>
      </c>
      <c r="L2520" t="s">
        <v>17499</v>
      </c>
      <c r="N2520" s="58" t="s">
        <v>17500</v>
      </c>
      <c r="O2520" t="s">
        <v>17501</v>
      </c>
    </row>
    <row r="2521" spans="1:21" hidden="1" outlineLevel="1">
      <c r="A2521" t="s">
        <v>17502</v>
      </c>
      <c r="D2521" t="s">
        <v>17503</v>
      </c>
      <c r="F2521" t="s">
        <v>5690</v>
      </c>
      <c r="H2521" t="s">
        <v>5691</v>
      </c>
      <c r="I2521">
        <v>38115</v>
      </c>
      <c r="J2521" t="s">
        <v>17504</v>
      </c>
      <c r="L2521" t="s">
        <v>17505</v>
      </c>
      <c r="N2521" s="58" t="s">
        <v>17506</v>
      </c>
    </row>
    <row r="2522" spans="1:21" s="64" customFormat="1" hidden="1" outlineLevel="1">
      <c r="A2522" s="64" t="s">
        <v>12310</v>
      </c>
      <c r="D2522" s="64" t="s">
        <v>3532</v>
      </c>
      <c r="F2522" s="64" t="s">
        <v>3555</v>
      </c>
      <c r="G2522" s="64" t="s">
        <v>9602</v>
      </c>
      <c r="H2522" s="64" t="s">
        <v>3566</v>
      </c>
      <c r="I2522" s="64">
        <v>36054</v>
      </c>
      <c r="J2522" s="64" t="s">
        <v>3599</v>
      </c>
      <c r="L2522" s="64">
        <v>3342901214</v>
      </c>
      <c r="M2522" s="64">
        <v>6782629954</v>
      </c>
      <c r="N2522" s="64" t="s">
        <v>12311</v>
      </c>
      <c r="O2522" s="64" t="s">
        <v>12312</v>
      </c>
      <c r="U2522" s="74" t="s">
        <v>12313</v>
      </c>
    </row>
    <row r="2523" spans="1:21" hidden="1" outlineLevel="1">
      <c r="A2523" t="s">
        <v>17507</v>
      </c>
      <c r="D2523" t="s">
        <v>17508</v>
      </c>
      <c r="E2523" t="s">
        <v>15104</v>
      </c>
      <c r="F2523" t="s">
        <v>17509</v>
      </c>
      <c r="H2523" t="s">
        <v>644</v>
      </c>
      <c r="I2523">
        <v>75207</v>
      </c>
      <c r="J2523" t="s">
        <v>17510</v>
      </c>
      <c r="L2523" t="s">
        <v>17511</v>
      </c>
      <c r="N2523" s="58" t="s">
        <v>17512</v>
      </c>
    </row>
    <row r="2524" spans="1:21" s="63" customFormat="1" ht="15" hidden="1" outlineLevel="1">
      <c r="A2524" s="64" t="s">
        <v>3923</v>
      </c>
      <c r="B2524" s="87"/>
      <c r="C2524" s="87"/>
      <c r="D2524" s="64" t="s">
        <v>4189</v>
      </c>
      <c r="E2524" s="87"/>
      <c r="F2524" s="64" t="s">
        <v>4401</v>
      </c>
      <c r="H2524" s="64" t="s">
        <v>655</v>
      </c>
      <c r="I2524" s="64">
        <v>23462</v>
      </c>
      <c r="J2524" s="64" t="s">
        <v>4619</v>
      </c>
      <c r="K2524" s="87"/>
      <c r="L2524" s="87"/>
      <c r="M2524" s="87"/>
      <c r="N2524" s="64" t="s">
        <v>4881</v>
      </c>
      <c r="O2524" s="87"/>
      <c r="P2524" s="87"/>
      <c r="Q2524" s="87"/>
      <c r="R2524" s="87"/>
      <c r="S2524" s="87"/>
      <c r="T2524" s="87"/>
      <c r="U2524" s="74" t="s">
        <v>5111</v>
      </c>
    </row>
    <row r="2525" spans="1:21" hidden="1" outlineLevel="1">
      <c r="A2525" t="s">
        <v>17513</v>
      </c>
      <c r="D2525" t="s">
        <v>17514</v>
      </c>
      <c r="E2525" t="s">
        <v>17241</v>
      </c>
      <c r="F2525" t="s">
        <v>3556</v>
      </c>
      <c r="H2525" t="s">
        <v>644</v>
      </c>
      <c r="I2525" t="s">
        <v>17515</v>
      </c>
      <c r="J2525" t="s">
        <v>17516</v>
      </c>
      <c r="L2525" t="s">
        <v>17517</v>
      </c>
      <c r="N2525" s="58" t="s">
        <v>17518</v>
      </c>
    </row>
    <row r="2526" spans="1:21" hidden="1" outlineLevel="1">
      <c r="A2526" t="s">
        <v>17519</v>
      </c>
      <c r="D2526" t="s">
        <v>17520</v>
      </c>
      <c r="E2526" t="s">
        <v>15104</v>
      </c>
      <c r="F2526" t="s">
        <v>5690</v>
      </c>
      <c r="H2526" t="s">
        <v>5691</v>
      </c>
      <c r="I2526">
        <v>38115</v>
      </c>
      <c r="J2526" t="s">
        <v>17521</v>
      </c>
      <c r="L2526" t="s">
        <v>17522</v>
      </c>
      <c r="N2526" s="58" t="s">
        <v>17523</v>
      </c>
    </row>
    <row r="2527" spans="1:21" hidden="1" outlineLevel="1">
      <c r="A2527" t="s">
        <v>17524</v>
      </c>
      <c r="D2527" t="s">
        <v>17525</v>
      </c>
      <c r="E2527" t="s">
        <v>17526</v>
      </c>
      <c r="F2527" t="s">
        <v>16350</v>
      </c>
      <c r="H2527" t="s">
        <v>449</v>
      </c>
      <c r="I2527">
        <v>91302</v>
      </c>
      <c r="J2527" t="s">
        <v>4625</v>
      </c>
      <c r="L2527" t="s">
        <v>17527</v>
      </c>
      <c r="N2527" s="58" t="s">
        <v>6912</v>
      </c>
    </row>
    <row r="2528" spans="1:21" s="139" customFormat="1" ht="15" hidden="1" customHeight="1" outlineLevel="1">
      <c r="A2528" s="137" t="s">
        <v>5220</v>
      </c>
      <c r="B2528" s="137"/>
      <c r="C2528" s="138"/>
      <c r="D2528" s="137" t="s">
        <v>5306</v>
      </c>
      <c r="F2528" s="137" t="s">
        <v>5307</v>
      </c>
      <c r="H2528" s="140" t="s">
        <v>818</v>
      </c>
      <c r="I2528" s="140">
        <v>30303</v>
      </c>
      <c r="J2528" s="138"/>
      <c r="K2528" s="138"/>
      <c r="L2528" s="140" t="s">
        <v>3628</v>
      </c>
      <c r="M2528" s="140" t="s">
        <v>5448</v>
      </c>
      <c r="N2528" s="137" t="s">
        <v>4901</v>
      </c>
      <c r="O2528" s="138"/>
      <c r="P2528" s="138"/>
      <c r="Q2528" s="138"/>
      <c r="R2528" s="138"/>
      <c r="S2528" s="138"/>
      <c r="T2528" s="138"/>
      <c r="U2528" s="215"/>
    </row>
    <row r="2529" spans="1:21" s="63" customFormat="1" ht="15" hidden="1" outlineLevel="1">
      <c r="A2529" s="144" t="s">
        <v>6551</v>
      </c>
      <c r="B2529" s="144"/>
      <c r="C2529" s="87"/>
      <c r="D2529" s="87" t="s">
        <v>6762</v>
      </c>
      <c r="E2529" s="87"/>
      <c r="F2529" s="87" t="s">
        <v>6763</v>
      </c>
      <c r="G2529" s="87"/>
      <c r="H2529" s="87" t="s">
        <v>655</v>
      </c>
      <c r="I2529" s="87">
        <v>20151</v>
      </c>
      <c r="J2529" s="87" t="s">
        <v>6633</v>
      </c>
      <c r="K2529" s="87"/>
      <c r="L2529" s="145" t="s">
        <v>6936</v>
      </c>
      <c r="N2529" s="145" t="s">
        <v>6937</v>
      </c>
      <c r="O2529" s="87"/>
      <c r="P2529" s="87"/>
      <c r="Q2529" s="87"/>
      <c r="R2529" s="87"/>
      <c r="S2529" s="87"/>
      <c r="T2529" s="87"/>
      <c r="U2529" s="145">
        <v>541512</v>
      </c>
    </row>
    <row r="2530" spans="1:21" s="64" customFormat="1" ht="15" hidden="1" outlineLevel="1">
      <c r="A2530" s="74" t="s">
        <v>5799</v>
      </c>
      <c r="D2530" s="74" t="s">
        <v>17413</v>
      </c>
      <c r="F2530" s="205" t="s">
        <v>3557</v>
      </c>
      <c r="H2530" s="205" t="s">
        <v>449</v>
      </c>
      <c r="I2530" s="64">
        <v>92688</v>
      </c>
      <c r="J2530" s="74" t="s">
        <v>826</v>
      </c>
      <c r="L2530" s="205" t="s">
        <v>3629</v>
      </c>
      <c r="N2530" s="74" t="s">
        <v>828</v>
      </c>
      <c r="U2530" s="207" t="s">
        <v>17416</v>
      </c>
    </row>
    <row r="2531" spans="1:21" s="139" customFormat="1" ht="15" hidden="1" outlineLevel="1">
      <c r="A2531" s="199" t="s">
        <v>3501</v>
      </c>
      <c r="B2531" s="138"/>
      <c r="C2531" s="138"/>
      <c r="D2531" s="199" t="s">
        <v>3538</v>
      </c>
      <c r="E2531" s="138"/>
      <c r="F2531" s="200" t="s">
        <v>3558</v>
      </c>
      <c r="G2531" s="138"/>
      <c r="H2531" s="200" t="s">
        <v>836</v>
      </c>
      <c r="I2531" s="200" t="s">
        <v>837</v>
      </c>
      <c r="J2531" s="200" t="s">
        <v>3605</v>
      </c>
      <c r="K2531" s="138"/>
      <c r="L2531" s="200" t="s">
        <v>3630</v>
      </c>
      <c r="M2531" s="200" t="s">
        <v>3679</v>
      </c>
      <c r="N2531" s="200" t="s">
        <v>3680</v>
      </c>
      <c r="O2531" s="200" t="s">
        <v>3681</v>
      </c>
      <c r="P2531" s="138"/>
      <c r="Q2531" s="138"/>
      <c r="R2531" s="138"/>
      <c r="S2531" s="138"/>
      <c r="T2531" s="138"/>
      <c r="U2531" s="215"/>
    </row>
    <row r="2532" spans="1:21" hidden="1" outlineLevel="1">
      <c r="A2532" t="s">
        <v>5514</v>
      </c>
      <c r="D2532" t="s">
        <v>17528</v>
      </c>
      <c r="E2532" t="s">
        <v>14606</v>
      </c>
      <c r="F2532" t="s">
        <v>3545</v>
      </c>
      <c r="H2532" t="s">
        <v>818</v>
      </c>
      <c r="I2532" t="s">
        <v>7762</v>
      </c>
      <c r="J2532" t="s">
        <v>5680</v>
      </c>
      <c r="L2532" t="s">
        <v>5542</v>
      </c>
      <c r="N2532" s="58" t="s">
        <v>5570</v>
      </c>
    </row>
    <row r="2533" spans="1:21" hidden="1" outlineLevel="1">
      <c r="A2533" t="s">
        <v>17529</v>
      </c>
      <c r="D2533" t="s">
        <v>17530</v>
      </c>
      <c r="F2533" s="64" t="s">
        <v>3545</v>
      </c>
      <c r="H2533" s="64" t="s">
        <v>818</v>
      </c>
      <c r="I2533">
        <v>30007</v>
      </c>
      <c r="J2533" t="s">
        <v>17531</v>
      </c>
      <c r="L2533" t="s">
        <v>17532</v>
      </c>
      <c r="N2533" s="58" t="s">
        <v>17533</v>
      </c>
      <c r="O2533" t="s">
        <v>17534</v>
      </c>
    </row>
    <row r="2534" spans="1:21" hidden="1" outlineLevel="1">
      <c r="A2534" t="s">
        <v>17535</v>
      </c>
      <c r="D2534" t="s">
        <v>17536</v>
      </c>
      <c r="E2534" t="s">
        <v>5689</v>
      </c>
      <c r="F2534" t="s">
        <v>5690</v>
      </c>
      <c r="H2534" t="s">
        <v>5691</v>
      </c>
      <c r="I2534">
        <v>38119</v>
      </c>
      <c r="J2534" t="s">
        <v>5692</v>
      </c>
      <c r="L2534" t="s">
        <v>5544</v>
      </c>
      <c r="N2534" s="58" t="s">
        <v>17537</v>
      </c>
      <c r="O2534" t="s">
        <v>17538</v>
      </c>
    </row>
    <row r="2535" spans="1:21" hidden="1" outlineLevel="1">
      <c r="A2535" t="s">
        <v>17539</v>
      </c>
      <c r="D2535" t="s">
        <v>17540</v>
      </c>
      <c r="E2535" t="s">
        <v>16632</v>
      </c>
      <c r="F2535" t="s">
        <v>4295</v>
      </c>
      <c r="H2535" t="s">
        <v>831</v>
      </c>
      <c r="I2535">
        <v>60654</v>
      </c>
      <c r="J2535" t="s">
        <v>17541</v>
      </c>
      <c r="L2535" t="s">
        <v>3635</v>
      </c>
      <c r="N2535" s="58" t="s">
        <v>17542</v>
      </c>
      <c r="O2535" t="s">
        <v>17543</v>
      </c>
    </row>
    <row r="2536" spans="1:21" s="64" customFormat="1" hidden="1" outlineLevel="1">
      <c r="A2536" s="64" t="s">
        <v>15127</v>
      </c>
      <c r="D2536" s="64" t="s">
        <v>15128</v>
      </c>
      <c r="F2536" s="64" t="s">
        <v>15129</v>
      </c>
      <c r="H2536" s="64" t="s">
        <v>5691</v>
      </c>
      <c r="I2536" s="64">
        <v>37210</v>
      </c>
      <c r="J2536" s="64" t="s">
        <v>15130</v>
      </c>
      <c r="L2536" s="64" t="s">
        <v>15131</v>
      </c>
      <c r="M2536" s="64" t="s">
        <v>15132</v>
      </c>
      <c r="N2536" s="58" t="s">
        <v>15133</v>
      </c>
      <c r="U2536" s="74"/>
    </row>
    <row r="2537" spans="1:21" s="172" customFormat="1" collapsed="1">
      <c r="A2537" s="172" t="s">
        <v>17544</v>
      </c>
      <c r="U2537" s="223"/>
    </row>
    <row r="2538" spans="1:21" s="88" customFormat="1" hidden="1" outlineLevel="1">
      <c r="A2538" s="137" t="s">
        <v>17547</v>
      </c>
      <c r="B2538" s="137"/>
      <c r="D2538" s="137" t="s">
        <v>17639</v>
      </c>
      <c r="F2538" s="137" t="s">
        <v>5990</v>
      </c>
      <c r="H2538" s="140" t="s">
        <v>644</v>
      </c>
      <c r="I2538" s="140">
        <v>75025</v>
      </c>
      <c r="L2538" s="140" t="s">
        <v>17758</v>
      </c>
      <c r="M2538" s="140" t="s">
        <v>17759</v>
      </c>
      <c r="N2538" s="137" t="s">
        <v>17760</v>
      </c>
      <c r="U2538" s="224"/>
    </row>
    <row r="2539" spans="1:21" s="88" customFormat="1" hidden="1" outlineLevel="1">
      <c r="A2539" s="137" t="s">
        <v>17548</v>
      </c>
      <c r="B2539" s="137"/>
      <c r="D2539" s="137" t="s">
        <v>17640</v>
      </c>
      <c r="F2539" s="137" t="s">
        <v>17641</v>
      </c>
      <c r="H2539" s="140" t="s">
        <v>644</v>
      </c>
      <c r="I2539" s="140">
        <v>75146</v>
      </c>
      <c r="L2539" s="140" t="s">
        <v>17761</v>
      </c>
      <c r="M2539" s="140" t="s">
        <v>17762</v>
      </c>
      <c r="N2539" s="137" t="s">
        <v>17763</v>
      </c>
      <c r="U2539" s="224"/>
    </row>
    <row r="2540" spans="1:21" s="88" customFormat="1" hidden="1" outlineLevel="1">
      <c r="A2540" s="137" t="s">
        <v>17549</v>
      </c>
      <c r="B2540" s="137"/>
      <c r="D2540" s="137" t="s">
        <v>17642</v>
      </c>
      <c r="F2540" s="137" t="s">
        <v>16540</v>
      </c>
      <c r="H2540" s="140" t="s">
        <v>644</v>
      </c>
      <c r="I2540" s="140">
        <v>75081</v>
      </c>
      <c r="L2540" s="140" t="s">
        <v>16542</v>
      </c>
      <c r="M2540" s="140" t="s">
        <v>16543</v>
      </c>
      <c r="N2540" s="137" t="s">
        <v>4708</v>
      </c>
      <c r="U2540" s="224"/>
    </row>
    <row r="2541" spans="1:21" s="88" customFormat="1" hidden="1" outlineLevel="1">
      <c r="A2541" s="137" t="s">
        <v>17550</v>
      </c>
      <c r="B2541" s="137"/>
      <c r="D2541" s="137" t="s">
        <v>17643</v>
      </c>
      <c r="F2541" s="137" t="s">
        <v>840</v>
      </c>
      <c r="H2541" s="140" t="s">
        <v>644</v>
      </c>
      <c r="I2541" s="140">
        <v>77067</v>
      </c>
      <c r="L2541" s="140" t="s">
        <v>9440</v>
      </c>
      <c r="M2541" s="140" t="s">
        <v>17764</v>
      </c>
      <c r="N2541" s="137" t="s">
        <v>17765</v>
      </c>
      <c r="U2541" s="224"/>
    </row>
    <row r="2542" spans="1:21" s="88" customFormat="1" hidden="1" outlineLevel="1">
      <c r="A2542" s="137" t="s">
        <v>17551</v>
      </c>
      <c r="B2542" s="137" t="s">
        <v>17552</v>
      </c>
      <c r="D2542" s="137" t="s">
        <v>5314</v>
      </c>
      <c r="F2542" s="137" t="s">
        <v>806</v>
      </c>
      <c r="H2542" s="140" t="s">
        <v>806</v>
      </c>
      <c r="I2542" s="140">
        <v>10018</v>
      </c>
      <c r="L2542" s="140" t="s">
        <v>5460</v>
      </c>
      <c r="M2542" s="140" t="s">
        <v>5461</v>
      </c>
      <c r="N2542" s="137" t="s">
        <v>6119</v>
      </c>
      <c r="U2542" s="224"/>
    </row>
    <row r="2543" spans="1:21" s="88" customFormat="1" hidden="1" outlineLevel="1">
      <c r="A2543" s="137" t="s">
        <v>17553</v>
      </c>
      <c r="B2543" s="137"/>
      <c r="D2543" s="137" t="s">
        <v>17644</v>
      </c>
      <c r="F2543" s="137" t="s">
        <v>8248</v>
      </c>
      <c r="H2543" s="140" t="s">
        <v>831</v>
      </c>
      <c r="I2543" s="140">
        <v>60062</v>
      </c>
      <c r="L2543" s="140" t="s">
        <v>16566</v>
      </c>
      <c r="M2543" s="140" t="s">
        <v>17766</v>
      </c>
      <c r="N2543" s="137" t="s">
        <v>17767</v>
      </c>
      <c r="U2543" s="224"/>
    </row>
    <row r="2544" spans="1:21" s="88" customFormat="1" hidden="1" outlineLevel="1">
      <c r="A2544" s="137" t="s">
        <v>5707</v>
      </c>
      <c r="B2544" s="137"/>
      <c r="D2544" s="137" t="s">
        <v>17645</v>
      </c>
      <c r="F2544" s="137" t="s">
        <v>5980</v>
      </c>
      <c r="H2544" s="140" t="s">
        <v>449</v>
      </c>
      <c r="I2544" s="140">
        <v>94621</v>
      </c>
      <c r="L2544" s="140" t="s">
        <v>17768</v>
      </c>
      <c r="M2544" s="140" t="s">
        <v>14734</v>
      </c>
      <c r="N2544" s="137" t="s">
        <v>4712</v>
      </c>
      <c r="U2544" s="224"/>
    </row>
    <row r="2545" spans="1:21" s="88" customFormat="1" hidden="1" outlineLevel="1">
      <c r="A2545" s="137" t="s">
        <v>17554</v>
      </c>
      <c r="B2545" s="137" t="s">
        <v>17555</v>
      </c>
      <c r="D2545" s="137" t="s">
        <v>9515</v>
      </c>
      <c r="F2545" s="137" t="s">
        <v>6003</v>
      </c>
      <c r="H2545" s="140" t="s">
        <v>3564</v>
      </c>
      <c r="I2545" s="140">
        <v>20782</v>
      </c>
      <c r="L2545" s="140" t="s">
        <v>5521</v>
      </c>
      <c r="M2545" s="140" t="s">
        <v>9408</v>
      </c>
      <c r="N2545" s="137" t="s">
        <v>9536</v>
      </c>
      <c r="U2545" s="224"/>
    </row>
    <row r="2546" spans="1:21" s="88" customFormat="1" hidden="1" outlineLevel="1">
      <c r="A2546" s="137" t="s">
        <v>17556</v>
      </c>
      <c r="B2546" s="137" t="s">
        <v>17557</v>
      </c>
      <c r="D2546" s="137" t="s">
        <v>17646</v>
      </c>
      <c r="F2546" s="137" t="s">
        <v>17647</v>
      </c>
      <c r="H2546" s="140" t="s">
        <v>644</v>
      </c>
      <c r="I2546" s="140">
        <v>76021</v>
      </c>
      <c r="L2546" s="140" t="s">
        <v>17769</v>
      </c>
      <c r="M2546" s="140" t="s">
        <v>17770</v>
      </c>
      <c r="N2546" s="137" t="s">
        <v>17771</v>
      </c>
      <c r="U2546" s="224"/>
    </row>
    <row r="2547" spans="1:21" s="88" customFormat="1" hidden="1" outlineLevel="1">
      <c r="A2547" s="137" t="s">
        <v>17558</v>
      </c>
      <c r="B2547" s="137"/>
      <c r="D2547" s="137" t="s">
        <v>6660</v>
      </c>
      <c r="F2547" s="137" t="s">
        <v>799</v>
      </c>
      <c r="H2547" s="140" t="s">
        <v>655</v>
      </c>
      <c r="I2547" s="140">
        <v>22042</v>
      </c>
      <c r="L2547" s="140" t="s">
        <v>17772</v>
      </c>
      <c r="M2547" s="140" t="s">
        <v>17773</v>
      </c>
      <c r="N2547" s="137" t="s">
        <v>6134</v>
      </c>
      <c r="U2547" s="224"/>
    </row>
    <row r="2548" spans="1:21" s="88" customFormat="1" hidden="1" outlineLevel="1">
      <c r="A2548" s="137" t="s">
        <v>8007</v>
      </c>
      <c r="B2548" s="137"/>
      <c r="D2548" s="137" t="s">
        <v>5615</v>
      </c>
      <c r="F2548" s="137" t="s">
        <v>9667</v>
      </c>
      <c r="H2548" s="140" t="s">
        <v>3564</v>
      </c>
      <c r="I2548" s="140">
        <v>20770</v>
      </c>
      <c r="L2548" s="140" t="s">
        <v>17774</v>
      </c>
      <c r="M2548" s="140" t="s">
        <v>17775</v>
      </c>
      <c r="N2548" s="137" t="s">
        <v>17776</v>
      </c>
      <c r="U2548" s="224"/>
    </row>
    <row r="2549" spans="1:21" s="88" customFormat="1" hidden="1" outlineLevel="1">
      <c r="A2549" s="137" t="s">
        <v>17559</v>
      </c>
      <c r="B2549" s="137"/>
      <c r="D2549" s="137" t="s">
        <v>17648</v>
      </c>
      <c r="F2549" s="137" t="s">
        <v>17649</v>
      </c>
      <c r="H2549" s="140" t="s">
        <v>644</v>
      </c>
      <c r="I2549" s="140">
        <v>75013</v>
      </c>
      <c r="L2549" s="140" t="s">
        <v>17777</v>
      </c>
      <c r="M2549" s="140" t="s">
        <v>17778</v>
      </c>
      <c r="N2549" s="137" t="s">
        <v>17779</v>
      </c>
      <c r="U2549" s="224"/>
    </row>
    <row r="2550" spans="1:21" s="88" customFormat="1" hidden="1" outlineLevel="1">
      <c r="A2550" s="137" t="s">
        <v>17560</v>
      </c>
      <c r="B2550" s="137"/>
      <c r="D2550" s="137" t="s">
        <v>17650</v>
      </c>
      <c r="F2550" s="137" t="s">
        <v>17651</v>
      </c>
      <c r="H2550" s="140" t="s">
        <v>644</v>
      </c>
      <c r="I2550" s="140">
        <v>75001</v>
      </c>
      <c r="L2550" s="140" t="s">
        <v>17780</v>
      </c>
      <c r="M2550" s="140" t="s">
        <v>17781</v>
      </c>
      <c r="N2550" s="137" t="s">
        <v>17782</v>
      </c>
      <c r="U2550" s="224"/>
    </row>
    <row r="2551" spans="1:21" s="88" customFormat="1" hidden="1" outlineLevel="1">
      <c r="A2551" s="137" t="s">
        <v>5176</v>
      </c>
      <c r="B2551" s="137"/>
      <c r="D2551" s="137" t="s">
        <v>5249</v>
      </c>
      <c r="F2551" s="137" t="s">
        <v>5250</v>
      </c>
      <c r="H2551" s="140" t="s">
        <v>644</v>
      </c>
      <c r="I2551" s="140">
        <v>75038</v>
      </c>
      <c r="L2551" s="140" t="s">
        <v>5342</v>
      </c>
      <c r="M2551" s="140" t="s">
        <v>5343</v>
      </c>
      <c r="N2551" s="137" t="s">
        <v>4732</v>
      </c>
      <c r="U2551" s="224"/>
    </row>
    <row r="2552" spans="1:21" s="88" customFormat="1" hidden="1" outlineLevel="1">
      <c r="A2552" s="137" t="s">
        <v>5495</v>
      </c>
      <c r="B2552" s="137"/>
      <c r="D2552" s="137" t="s">
        <v>17652</v>
      </c>
      <c r="F2552" s="137" t="s">
        <v>4298</v>
      </c>
      <c r="H2552" s="140" t="s">
        <v>4297</v>
      </c>
      <c r="I2552" s="140">
        <v>19317</v>
      </c>
      <c r="L2552" s="140" t="s">
        <v>5524</v>
      </c>
      <c r="M2552" s="140" t="s">
        <v>15191</v>
      </c>
      <c r="N2552" s="137" t="s">
        <v>15671</v>
      </c>
      <c r="U2552" s="224"/>
    </row>
    <row r="2553" spans="1:21" s="88" customFormat="1" hidden="1" outlineLevel="1">
      <c r="A2553" s="137" t="s">
        <v>17561</v>
      </c>
      <c r="B2553" s="137"/>
      <c r="D2553" s="137" t="s">
        <v>17653</v>
      </c>
      <c r="F2553" s="137" t="s">
        <v>17654</v>
      </c>
      <c r="H2553" s="140" t="s">
        <v>449</v>
      </c>
      <c r="I2553" s="140">
        <v>92630</v>
      </c>
      <c r="L2553" s="140" t="s">
        <v>17783</v>
      </c>
      <c r="M2553" s="140" t="s">
        <v>17784</v>
      </c>
      <c r="N2553" s="137" t="s">
        <v>4735</v>
      </c>
      <c r="U2553" s="224"/>
    </row>
    <row r="2554" spans="1:21" s="88" customFormat="1" hidden="1" outlineLevel="1">
      <c r="A2554" s="137" t="s">
        <v>17562</v>
      </c>
      <c r="B2554" s="137"/>
      <c r="D2554" s="137" t="s">
        <v>17655</v>
      </c>
      <c r="F2554" s="137" t="s">
        <v>840</v>
      </c>
      <c r="H2554" s="140" t="s">
        <v>644</v>
      </c>
      <c r="I2554" s="140">
        <v>77036</v>
      </c>
      <c r="L2554" s="140" t="s">
        <v>17785</v>
      </c>
      <c r="M2554" s="140" t="s">
        <v>17786</v>
      </c>
      <c r="N2554" s="137" t="s">
        <v>17787</v>
      </c>
      <c r="U2554" s="224"/>
    </row>
    <row r="2555" spans="1:21" s="88" customFormat="1" hidden="1" outlineLevel="1">
      <c r="A2555" s="137" t="s">
        <v>17563</v>
      </c>
      <c r="B2555" s="137"/>
      <c r="D2555" s="137" t="s">
        <v>17656</v>
      </c>
      <c r="F2555" s="137" t="s">
        <v>17651</v>
      </c>
      <c r="H2555" s="140" t="s">
        <v>644</v>
      </c>
      <c r="I2555" s="140">
        <v>75001</v>
      </c>
      <c r="L2555" s="140" t="s">
        <v>17788</v>
      </c>
      <c r="M2555" s="140" t="s">
        <v>17789</v>
      </c>
      <c r="N2555" s="137" t="s">
        <v>17790</v>
      </c>
      <c r="U2555" s="224"/>
    </row>
    <row r="2556" spans="1:21" s="88" customFormat="1" hidden="1" outlineLevel="1">
      <c r="A2556" s="137" t="s">
        <v>17564</v>
      </c>
      <c r="B2556" s="137"/>
      <c r="D2556" s="137" t="s">
        <v>17657</v>
      </c>
      <c r="F2556" s="137" t="s">
        <v>17658</v>
      </c>
      <c r="H2556" s="140" t="s">
        <v>644</v>
      </c>
      <c r="I2556" s="140">
        <v>75033</v>
      </c>
      <c r="L2556" s="140" t="s">
        <v>17791</v>
      </c>
      <c r="M2556" s="140" t="s">
        <v>17792</v>
      </c>
      <c r="N2556" s="137" t="s">
        <v>17793</v>
      </c>
      <c r="U2556" s="224"/>
    </row>
    <row r="2557" spans="1:21" s="88" customFormat="1" hidden="1" outlineLevel="1">
      <c r="A2557" s="137" t="s">
        <v>17565</v>
      </c>
      <c r="B2557" s="137"/>
      <c r="D2557" s="137" t="s">
        <v>17659</v>
      </c>
      <c r="F2557" s="137" t="s">
        <v>17660</v>
      </c>
      <c r="H2557" s="140" t="s">
        <v>644</v>
      </c>
      <c r="I2557" s="140">
        <v>75022</v>
      </c>
      <c r="L2557" s="140" t="s">
        <v>17794</v>
      </c>
      <c r="M2557" s="140" t="s">
        <v>17795</v>
      </c>
      <c r="N2557" s="137" t="s">
        <v>17796</v>
      </c>
      <c r="U2557" s="224"/>
    </row>
    <row r="2558" spans="1:21" s="88" customFormat="1" hidden="1" outlineLevel="1">
      <c r="A2558" s="137" t="s">
        <v>17566</v>
      </c>
      <c r="B2558" s="137"/>
      <c r="D2558" s="137" t="s">
        <v>17661</v>
      </c>
      <c r="F2558" s="137" t="s">
        <v>4279</v>
      </c>
      <c r="H2558" s="140" t="s">
        <v>644</v>
      </c>
      <c r="I2558" s="140">
        <v>75381</v>
      </c>
      <c r="L2558" s="140" t="s">
        <v>17797</v>
      </c>
      <c r="M2558" s="140" t="s">
        <v>17798</v>
      </c>
      <c r="N2558" s="137" t="s">
        <v>17799</v>
      </c>
      <c r="U2558" s="224"/>
    </row>
    <row r="2559" spans="1:21" s="88" customFormat="1" hidden="1" outlineLevel="1">
      <c r="A2559" s="137" t="s">
        <v>17567</v>
      </c>
      <c r="B2559" s="137" t="s">
        <v>17568</v>
      </c>
      <c r="D2559" s="137" t="s">
        <v>17662</v>
      </c>
      <c r="F2559" s="137" t="s">
        <v>5982</v>
      </c>
      <c r="H2559" s="140" t="s">
        <v>836</v>
      </c>
      <c r="I2559" s="140">
        <v>33418</v>
      </c>
      <c r="L2559" s="140" t="s">
        <v>9410</v>
      </c>
      <c r="M2559" s="140" t="s">
        <v>17800</v>
      </c>
      <c r="N2559" s="137" t="s">
        <v>4757</v>
      </c>
      <c r="U2559" s="224"/>
    </row>
    <row r="2560" spans="1:21" s="88" customFormat="1" hidden="1" outlineLevel="1">
      <c r="A2560" s="137" t="s">
        <v>17569</v>
      </c>
      <c r="B2560" s="137"/>
      <c r="D2560" s="137" t="s">
        <v>17663</v>
      </c>
      <c r="F2560" s="137" t="s">
        <v>17664</v>
      </c>
      <c r="H2560" s="140" t="s">
        <v>644</v>
      </c>
      <c r="I2560" s="140">
        <v>76051</v>
      </c>
      <c r="L2560" s="140" t="s">
        <v>17801</v>
      </c>
      <c r="M2560" s="140" t="s">
        <v>17802</v>
      </c>
      <c r="N2560" s="137" t="s">
        <v>17803</v>
      </c>
      <c r="U2560" s="224"/>
    </row>
    <row r="2561" spans="1:21" s="88" customFormat="1" hidden="1" outlineLevel="1">
      <c r="A2561" s="137" t="s">
        <v>17570</v>
      </c>
      <c r="B2561" s="137"/>
      <c r="D2561" s="137" t="s">
        <v>17665</v>
      </c>
      <c r="F2561" s="137" t="s">
        <v>5990</v>
      </c>
      <c r="H2561" s="140" t="s">
        <v>644</v>
      </c>
      <c r="I2561" s="140">
        <v>75240</v>
      </c>
      <c r="L2561" s="140" t="s">
        <v>17804</v>
      </c>
      <c r="M2561" s="140" t="s">
        <v>17805</v>
      </c>
      <c r="N2561" s="137" t="s">
        <v>17806</v>
      </c>
      <c r="U2561" s="224"/>
    </row>
    <row r="2562" spans="1:21" s="88" customFormat="1" hidden="1" outlineLevel="1">
      <c r="A2562" s="137" t="s">
        <v>17571</v>
      </c>
      <c r="B2562" s="137"/>
      <c r="D2562" s="137" t="s">
        <v>17666</v>
      </c>
      <c r="F2562" s="137" t="s">
        <v>17667</v>
      </c>
      <c r="H2562" s="140" t="s">
        <v>644</v>
      </c>
      <c r="I2562" s="140">
        <v>78230</v>
      </c>
      <c r="L2562" s="140" t="s">
        <v>17807</v>
      </c>
      <c r="M2562" s="140" t="s">
        <v>17808</v>
      </c>
      <c r="N2562" s="137" t="s">
        <v>17809</v>
      </c>
      <c r="U2562" s="224"/>
    </row>
    <row r="2563" spans="1:21" s="88" customFormat="1" hidden="1" outlineLevel="1">
      <c r="A2563" s="137" t="s">
        <v>17572</v>
      </c>
      <c r="B2563" s="137"/>
      <c r="D2563" s="137" t="s">
        <v>5861</v>
      </c>
      <c r="F2563" s="137" t="s">
        <v>5984</v>
      </c>
      <c r="H2563" s="140" t="s">
        <v>818</v>
      </c>
      <c r="I2563" s="140">
        <v>30092</v>
      </c>
      <c r="L2563" s="140" t="s">
        <v>14428</v>
      </c>
      <c r="M2563" s="140" t="s">
        <v>17810</v>
      </c>
      <c r="N2563" s="137" t="s">
        <v>17811</v>
      </c>
      <c r="U2563" s="224"/>
    </row>
    <row r="2564" spans="1:21" s="88" customFormat="1" hidden="1" outlineLevel="1">
      <c r="A2564" s="137" t="s">
        <v>8023</v>
      </c>
      <c r="B2564" s="137" t="s">
        <v>17573</v>
      </c>
      <c r="D2564" s="137" t="s">
        <v>17668</v>
      </c>
      <c r="F2564" s="137" t="s">
        <v>6028</v>
      </c>
      <c r="H2564" s="140" t="s">
        <v>3564</v>
      </c>
      <c r="I2564" s="140">
        <v>20878</v>
      </c>
      <c r="L2564" s="140" t="s">
        <v>3613</v>
      </c>
      <c r="M2564" s="140" t="s">
        <v>8550</v>
      </c>
      <c r="N2564" s="137" t="s">
        <v>17812</v>
      </c>
      <c r="U2564" s="224"/>
    </row>
    <row r="2565" spans="1:21" s="88" customFormat="1" hidden="1" outlineLevel="1">
      <c r="A2565" s="137" t="s">
        <v>17574</v>
      </c>
      <c r="B2565" s="137" t="s">
        <v>17575</v>
      </c>
      <c r="D2565" s="137" t="s">
        <v>17669</v>
      </c>
      <c r="F2565" s="137" t="s">
        <v>955</v>
      </c>
      <c r="H2565" s="140" t="s">
        <v>957</v>
      </c>
      <c r="I2565" s="140">
        <v>85251</v>
      </c>
      <c r="L2565" s="140" t="s">
        <v>17813</v>
      </c>
      <c r="M2565" s="140" t="s">
        <v>17814</v>
      </c>
      <c r="N2565" s="137" t="s">
        <v>17815</v>
      </c>
      <c r="U2565" s="224"/>
    </row>
    <row r="2566" spans="1:21" s="88" customFormat="1" hidden="1" outlineLevel="1">
      <c r="A2566" s="137" t="s">
        <v>17576</v>
      </c>
      <c r="B2566" s="137"/>
      <c r="D2566" s="137" t="s">
        <v>17670</v>
      </c>
      <c r="F2566" s="137" t="s">
        <v>17671</v>
      </c>
      <c r="H2566" s="140" t="s">
        <v>644</v>
      </c>
      <c r="I2566" s="140">
        <v>75123</v>
      </c>
      <c r="L2566" s="140" t="s">
        <v>17816</v>
      </c>
      <c r="M2566" s="140" t="s">
        <v>17817</v>
      </c>
      <c r="N2566" s="137" t="s">
        <v>17818</v>
      </c>
      <c r="U2566" s="224"/>
    </row>
    <row r="2567" spans="1:21" s="88" customFormat="1" hidden="1" outlineLevel="1">
      <c r="A2567" s="137" t="s">
        <v>17577</v>
      </c>
      <c r="B2567" s="137"/>
      <c r="D2567" s="137" t="s">
        <v>17672</v>
      </c>
      <c r="F2567" s="137" t="s">
        <v>17651</v>
      </c>
      <c r="H2567" s="140" t="s">
        <v>644</v>
      </c>
      <c r="I2567" s="140">
        <v>75001</v>
      </c>
      <c r="L2567" s="140" t="s">
        <v>17819</v>
      </c>
      <c r="M2567" s="140" t="s">
        <v>17820</v>
      </c>
      <c r="N2567" s="137" t="s">
        <v>17821</v>
      </c>
      <c r="U2567" s="224"/>
    </row>
    <row r="2568" spans="1:21" s="88" customFormat="1" hidden="1" outlineLevel="1">
      <c r="A2568" s="137" t="s">
        <v>17578</v>
      </c>
      <c r="B2568" s="137"/>
      <c r="D2568" s="137" t="s">
        <v>17673</v>
      </c>
      <c r="F2568" s="137" t="s">
        <v>16540</v>
      </c>
      <c r="H2568" s="140" t="s">
        <v>644</v>
      </c>
      <c r="I2568" s="140">
        <v>75081</v>
      </c>
      <c r="L2568" s="140" t="s">
        <v>17822</v>
      </c>
      <c r="M2568" s="140" t="s">
        <v>17823</v>
      </c>
      <c r="N2568" s="137" t="s">
        <v>17824</v>
      </c>
      <c r="U2568" s="224"/>
    </row>
    <row r="2569" spans="1:21" s="88" customFormat="1" hidden="1" outlineLevel="1">
      <c r="A2569" s="137" t="s">
        <v>10749</v>
      </c>
      <c r="B2569" s="137"/>
      <c r="D2569" s="137" t="s">
        <v>10750</v>
      </c>
      <c r="F2569" s="137" t="s">
        <v>4380</v>
      </c>
      <c r="H2569" s="140" t="s">
        <v>1547</v>
      </c>
      <c r="I2569" s="140">
        <v>80112</v>
      </c>
      <c r="L2569" s="140" t="s">
        <v>5365</v>
      </c>
      <c r="M2569" s="140" t="s">
        <v>5366</v>
      </c>
      <c r="N2569" s="137" t="s">
        <v>5367</v>
      </c>
      <c r="U2569" s="224"/>
    </row>
    <row r="2570" spans="1:21" s="88" customFormat="1" hidden="1" outlineLevel="1">
      <c r="A2570" s="137" t="s">
        <v>17579</v>
      </c>
      <c r="B2570" s="137"/>
      <c r="D2570" s="137" t="s">
        <v>17674</v>
      </c>
      <c r="F2570" s="137" t="s">
        <v>17667</v>
      </c>
      <c r="H2570" s="140" t="s">
        <v>644</v>
      </c>
      <c r="I2570" s="140">
        <v>78216</v>
      </c>
      <c r="L2570" s="140" t="s">
        <v>17825</v>
      </c>
      <c r="M2570" s="140" t="s">
        <v>17826</v>
      </c>
      <c r="N2570" s="137" t="s">
        <v>17827</v>
      </c>
      <c r="U2570" s="224"/>
    </row>
    <row r="2571" spans="1:21" s="88" customFormat="1" hidden="1" outlineLevel="1">
      <c r="A2571" s="137" t="s">
        <v>17580</v>
      </c>
      <c r="B2571" s="137"/>
      <c r="D2571" s="137" t="s">
        <v>17675</v>
      </c>
      <c r="F2571" s="137" t="s">
        <v>5990</v>
      </c>
      <c r="H2571" s="140" t="s">
        <v>644</v>
      </c>
      <c r="I2571" s="140">
        <v>75232</v>
      </c>
      <c r="L2571" s="140" t="s">
        <v>17828</v>
      </c>
      <c r="M2571" s="140" t="s">
        <v>17829</v>
      </c>
      <c r="N2571" s="137" t="s">
        <v>17830</v>
      </c>
      <c r="U2571" s="224"/>
    </row>
    <row r="2572" spans="1:21" s="88" customFormat="1" hidden="1" outlineLevel="1">
      <c r="A2572" s="137" t="s">
        <v>5187</v>
      </c>
      <c r="B2572" s="137"/>
      <c r="D2572" s="137" t="s">
        <v>5266</v>
      </c>
      <c r="F2572" s="137" t="s">
        <v>5267</v>
      </c>
      <c r="H2572" s="140" t="s">
        <v>3564</v>
      </c>
      <c r="I2572" s="140">
        <v>21202</v>
      </c>
      <c r="L2572" s="140" t="s">
        <v>5372</v>
      </c>
      <c r="M2572" s="140" t="s">
        <v>5373</v>
      </c>
      <c r="N2572" s="137" t="s">
        <v>5374</v>
      </c>
      <c r="U2572" s="224"/>
    </row>
    <row r="2573" spans="1:21" s="88" customFormat="1" hidden="1" outlineLevel="1">
      <c r="A2573" s="137" t="s">
        <v>17581</v>
      </c>
      <c r="B2573" s="137" t="s">
        <v>17582</v>
      </c>
      <c r="D2573" s="137" t="s">
        <v>17676</v>
      </c>
      <c r="F2573" s="137" t="s">
        <v>4349</v>
      </c>
      <c r="H2573" s="140" t="s">
        <v>644</v>
      </c>
      <c r="I2573" s="140">
        <v>79912</v>
      </c>
      <c r="L2573" s="140" t="s">
        <v>17831</v>
      </c>
      <c r="M2573" s="140" t="s">
        <v>17832</v>
      </c>
      <c r="N2573" s="137" t="s">
        <v>17833</v>
      </c>
      <c r="U2573" s="224"/>
    </row>
    <row r="2574" spans="1:21" s="88" customFormat="1" hidden="1" outlineLevel="1">
      <c r="A2574" s="137" t="s">
        <v>17583</v>
      </c>
      <c r="B2574" s="137"/>
      <c r="D2574" s="137" t="s">
        <v>17677</v>
      </c>
      <c r="F2574" s="137" t="s">
        <v>7932</v>
      </c>
      <c r="H2574" s="140" t="s">
        <v>836</v>
      </c>
      <c r="I2574" s="140">
        <v>33328</v>
      </c>
      <c r="L2574" s="140" t="s">
        <v>9415</v>
      </c>
      <c r="M2574" s="140" t="s">
        <v>17834</v>
      </c>
      <c r="N2574" s="137" t="s">
        <v>7944</v>
      </c>
      <c r="U2574" s="224"/>
    </row>
    <row r="2575" spans="1:21" s="88" customFormat="1" hidden="1" outlineLevel="1">
      <c r="A2575" s="137" t="s">
        <v>15750</v>
      </c>
      <c r="B2575" s="137"/>
      <c r="D2575" s="137" t="s">
        <v>17678</v>
      </c>
      <c r="F2575" s="137" t="s">
        <v>4349</v>
      </c>
      <c r="H2575" s="140" t="s">
        <v>644</v>
      </c>
      <c r="I2575" s="140">
        <v>79912</v>
      </c>
      <c r="L2575" s="140" t="s">
        <v>9542</v>
      </c>
      <c r="M2575" s="140" t="s">
        <v>15765</v>
      </c>
      <c r="N2575" s="137" t="s">
        <v>15766</v>
      </c>
      <c r="U2575" s="224"/>
    </row>
    <row r="2576" spans="1:21" s="88" customFormat="1" hidden="1" outlineLevel="1">
      <c r="A2576" s="137" t="s">
        <v>6517</v>
      </c>
      <c r="B2576" s="137"/>
      <c r="D2576" s="137" t="s">
        <v>17679</v>
      </c>
      <c r="F2576" s="137" t="s">
        <v>17680</v>
      </c>
      <c r="H2576" s="140" t="s">
        <v>818</v>
      </c>
      <c r="I2576" s="140">
        <v>30076</v>
      </c>
      <c r="L2576" s="140" t="s">
        <v>16408</v>
      </c>
      <c r="M2576" s="140" t="s">
        <v>16409</v>
      </c>
      <c r="N2576" s="137" t="s">
        <v>17835</v>
      </c>
      <c r="U2576" s="224"/>
    </row>
    <row r="2577" spans="1:21" s="88" customFormat="1" hidden="1" outlineLevel="1">
      <c r="A2577" s="137" t="s">
        <v>17584</v>
      </c>
      <c r="B2577" s="137" t="s">
        <v>17585</v>
      </c>
      <c r="D2577" s="137" t="s">
        <v>817</v>
      </c>
      <c r="F2577" s="137" t="s">
        <v>17680</v>
      </c>
      <c r="H2577" s="140" t="s">
        <v>818</v>
      </c>
      <c r="I2577" s="140">
        <v>30076</v>
      </c>
      <c r="L2577" s="140" t="s">
        <v>7945</v>
      </c>
      <c r="M2577" s="140" t="s">
        <v>7946</v>
      </c>
      <c r="N2577" s="137" t="s">
        <v>820</v>
      </c>
      <c r="U2577" s="224"/>
    </row>
    <row r="2578" spans="1:21" s="88" customFormat="1" hidden="1" outlineLevel="1">
      <c r="A2578" s="137" t="s">
        <v>8035</v>
      </c>
      <c r="B2578" s="137"/>
      <c r="D2578" s="137" t="s">
        <v>17681</v>
      </c>
      <c r="F2578" s="137" t="s">
        <v>6022</v>
      </c>
      <c r="H2578" s="140" t="s">
        <v>5640</v>
      </c>
      <c r="I2578" s="140">
        <v>19804</v>
      </c>
      <c r="L2578" s="140" t="s">
        <v>5530</v>
      </c>
      <c r="M2578" s="140"/>
      <c r="N2578" s="137" t="s">
        <v>8649</v>
      </c>
      <c r="U2578" s="224"/>
    </row>
    <row r="2579" spans="1:21" s="88" customFormat="1" hidden="1" outlineLevel="1">
      <c r="A2579" s="137" t="s">
        <v>17586</v>
      </c>
      <c r="B2579" s="137"/>
      <c r="D2579" s="137" t="s">
        <v>17682</v>
      </c>
      <c r="F2579" s="137" t="s">
        <v>4349</v>
      </c>
      <c r="H2579" s="140" t="s">
        <v>644</v>
      </c>
      <c r="I2579" s="140">
        <v>79907</v>
      </c>
      <c r="L2579" s="140" t="s">
        <v>17836</v>
      </c>
      <c r="M2579" s="140" t="s">
        <v>17837</v>
      </c>
      <c r="N2579" s="137" t="s">
        <v>17838</v>
      </c>
      <c r="U2579" s="224"/>
    </row>
    <row r="2580" spans="1:21" s="88" customFormat="1" hidden="1" outlineLevel="1">
      <c r="A2580" s="137" t="s">
        <v>17587</v>
      </c>
      <c r="B2580" s="137"/>
      <c r="D2580" s="137" t="s">
        <v>17683</v>
      </c>
      <c r="F2580" s="137" t="s">
        <v>5250</v>
      </c>
      <c r="H2580" s="140" t="s">
        <v>644</v>
      </c>
      <c r="I2580" s="140">
        <v>75038</v>
      </c>
      <c r="L2580" s="140" t="s">
        <v>17839</v>
      </c>
      <c r="M2580" s="140" t="s">
        <v>17840</v>
      </c>
      <c r="N2580" s="137" t="s">
        <v>17841</v>
      </c>
      <c r="U2580" s="224"/>
    </row>
    <row r="2581" spans="1:21" s="88" customFormat="1" hidden="1" outlineLevel="1">
      <c r="A2581" s="137" t="s">
        <v>17588</v>
      </c>
      <c r="B2581" s="137"/>
      <c r="D2581" s="137" t="s">
        <v>17684</v>
      </c>
      <c r="F2581" s="137" t="s">
        <v>5990</v>
      </c>
      <c r="H2581" s="140" t="s">
        <v>644</v>
      </c>
      <c r="I2581" s="140">
        <v>75243</v>
      </c>
      <c r="L2581" s="140" t="s">
        <v>17842</v>
      </c>
      <c r="M2581" s="140" t="s">
        <v>17843</v>
      </c>
      <c r="N2581" s="137" t="s">
        <v>17844</v>
      </c>
      <c r="U2581" s="224"/>
    </row>
    <row r="2582" spans="1:21" s="88" customFormat="1" hidden="1" outlineLevel="1">
      <c r="A2582" s="137" t="s">
        <v>17589</v>
      </c>
      <c r="B2582" s="137"/>
      <c r="D2582" s="137" t="s">
        <v>17685</v>
      </c>
      <c r="F2582" s="137" t="s">
        <v>5990</v>
      </c>
      <c r="H2582" s="140" t="s">
        <v>644</v>
      </c>
      <c r="I2582" s="140">
        <v>75244</v>
      </c>
      <c r="L2582" s="140" t="s">
        <v>17845</v>
      </c>
      <c r="M2582" s="140" t="s">
        <v>17846</v>
      </c>
      <c r="N2582" s="137" t="s">
        <v>17847</v>
      </c>
      <c r="U2582" s="224"/>
    </row>
    <row r="2583" spans="1:21" s="88" customFormat="1" hidden="1" outlineLevel="1">
      <c r="A2583" s="137" t="s">
        <v>17590</v>
      </c>
      <c r="B2583" s="137"/>
      <c r="D2583" s="137" t="s">
        <v>17686</v>
      </c>
      <c r="F2583" s="137" t="s">
        <v>17687</v>
      </c>
      <c r="H2583" s="140" t="s">
        <v>644</v>
      </c>
      <c r="I2583" s="140">
        <v>75074</v>
      </c>
      <c r="L2583" s="140" t="s">
        <v>17848</v>
      </c>
      <c r="M2583" s="140" t="s">
        <v>17849</v>
      </c>
      <c r="N2583" s="137" t="s">
        <v>17850</v>
      </c>
      <c r="U2583" s="224"/>
    </row>
    <row r="2584" spans="1:21" s="88" customFormat="1" hidden="1" outlineLevel="1">
      <c r="A2584" s="137" t="s">
        <v>17591</v>
      </c>
      <c r="B2584" s="137"/>
      <c r="D2584" s="137" t="s">
        <v>17688</v>
      </c>
      <c r="F2584" s="137" t="s">
        <v>6026</v>
      </c>
      <c r="H2584" s="140" t="s">
        <v>644</v>
      </c>
      <c r="I2584" s="140">
        <v>76209</v>
      </c>
      <c r="L2584" s="140" t="s">
        <v>17851</v>
      </c>
      <c r="M2584" s="140" t="s">
        <v>17852</v>
      </c>
      <c r="N2584" s="137" t="s">
        <v>17853</v>
      </c>
      <c r="U2584" s="224"/>
    </row>
    <row r="2585" spans="1:21" s="88" customFormat="1" hidden="1" outlineLevel="1">
      <c r="A2585" s="137" t="s">
        <v>17592</v>
      </c>
      <c r="B2585" s="137"/>
      <c r="D2585" s="137" t="s">
        <v>17689</v>
      </c>
      <c r="F2585" s="137" t="s">
        <v>6026</v>
      </c>
      <c r="H2585" s="140" t="s">
        <v>644</v>
      </c>
      <c r="I2585" s="140">
        <v>76201</v>
      </c>
      <c r="L2585" s="140" t="s">
        <v>17854</v>
      </c>
      <c r="M2585" s="140" t="s">
        <v>17855</v>
      </c>
      <c r="N2585" s="137" t="s">
        <v>17856</v>
      </c>
      <c r="U2585" s="224"/>
    </row>
    <row r="2586" spans="1:21" s="88" customFormat="1" hidden="1" outlineLevel="1">
      <c r="A2586" s="137" t="s">
        <v>17593</v>
      </c>
      <c r="B2586" s="137"/>
      <c r="D2586" s="137" t="s">
        <v>17690</v>
      </c>
      <c r="F2586" s="137" t="s">
        <v>5990</v>
      </c>
      <c r="H2586" s="140" t="s">
        <v>644</v>
      </c>
      <c r="I2586" s="140">
        <v>75206</v>
      </c>
      <c r="L2586" s="140" t="s">
        <v>17857</v>
      </c>
      <c r="M2586" s="140" t="s">
        <v>17858</v>
      </c>
      <c r="N2586" s="137" t="s">
        <v>17859</v>
      </c>
      <c r="U2586" s="224"/>
    </row>
    <row r="2587" spans="1:21" s="88" customFormat="1" hidden="1" outlineLevel="1">
      <c r="A2587" s="137" t="s">
        <v>17594</v>
      </c>
      <c r="B2587" s="137"/>
      <c r="D2587" s="137" t="s">
        <v>17691</v>
      </c>
      <c r="F2587" s="137" t="s">
        <v>5990</v>
      </c>
      <c r="H2587" s="140" t="s">
        <v>644</v>
      </c>
      <c r="I2587" s="140">
        <v>75204</v>
      </c>
      <c r="L2587" s="140" t="s">
        <v>17860</v>
      </c>
      <c r="M2587" s="140" t="s">
        <v>17861</v>
      </c>
      <c r="N2587" s="137" t="s">
        <v>17862</v>
      </c>
      <c r="U2587" s="224"/>
    </row>
    <row r="2588" spans="1:21" s="88" customFormat="1" hidden="1" outlineLevel="1">
      <c r="A2588" s="137" t="s">
        <v>5766</v>
      </c>
      <c r="B2588" s="137"/>
      <c r="D2588" s="137" t="s">
        <v>17692</v>
      </c>
      <c r="F2588" s="137" t="s">
        <v>17693</v>
      </c>
      <c r="H2588" s="140" t="s">
        <v>449</v>
      </c>
      <c r="I2588" s="140">
        <v>94583</v>
      </c>
      <c r="L2588" s="140" t="s">
        <v>14535</v>
      </c>
      <c r="M2588" s="140" t="s">
        <v>14536</v>
      </c>
      <c r="N2588" s="137" t="s">
        <v>4832</v>
      </c>
      <c r="U2588" s="224"/>
    </row>
    <row r="2589" spans="1:21" s="88" customFormat="1" hidden="1" outlineLevel="1">
      <c r="A2589" s="137" t="s">
        <v>17595</v>
      </c>
      <c r="B2589" s="137"/>
      <c r="D2589" s="137" t="s">
        <v>17694</v>
      </c>
      <c r="F2589" s="137" t="s">
        <v>17695</v>
      </c>
      <c r="H2589" s="140" t="s">
        <v>644</v>
      </c>
      <c r="I2589" s="140">
        <v>77401</v>
      </c>
      <c r="L2589" s="140" t="s">
        <v>17863</v>
      </c>
      <c r="M2589" s="140" t="s">
        <v>17864</v>
      </c>
      <c r="N2589" s="137" t="s">
        <v>17865</v>
      </c>
      <c r="U2589" s="224"/>
    </row>
    <row r="2590" spans="1:21" s="88" customFormat="1" hidden="1" outlineLevel="1">
      <c r="A2590" s="137" t="s">
        <v>17596</v>
      </c>
      <c r="B2590" s="137" t="s">
        <v>17597</v>
      </c>
      <c r="D2590" s="137" t="s">
        <v>17696</v>
      </c>
      <c r="F2590" s="137" t="s">
        <v>5990</v>
      </c>
      <c r="H2590" s="140" t="s">
        <v>644</v>
      </c>
      <c r="I2590" s="140">
        <v>75231</v>
      </c>
      <c r="L2590" s="140" t="s">
        <v>17866</v>
      </c>
      <c r="M2590" s="140" t="s">
        <v>17867</v>
      </c>
      <c r="N2590" s="137" t="s">
        <v>17868</v>
      </c>
      <c r="U2590" s="224"/>
    </row>
    <row r="2591" spans="1:21" s="88" customFormat="1" hidden="1" outlineLevel="1">
      <c r="A2591" s="137" t="s">
        <v>17598</v>
      </c>
      <c r="B2591" s="137"/>
      <c r="D2591" s="137" t="s">
        <v>17697</v>
      </c>
      <c r="F2591" s="137" t="s">
        <v>17698</v>
      </c>
      <c r="H2591" s="140" t="s">
        <v>831</v>
      </c>
      <c r="I2591" s="140">
        <v>61201</v>
      </c>
      <c r="L2591" s="140" t="s">
        <v>17869</v>
      </c>
      <c r="M2591" s="140" t="s">
        <v>17870</v>
      </c>
      <c r="N2591" s="137" t="s">
        <v>17871</v>
      </c>
      <c r="U2591" s="224"/>
    </row>
    <row r="2592" spans="1:21" s="88" customFormat="1" hidden="1" outlineLevel="1">
      <c r="A2592" s="137" t="s">
        <v>7036</v>
      </c>
      <c r="B2592" s="137"/>
      <c r="D2592" s="137" t="s">
        <v>17699</v>
      </c>
      <c r="F2592" s="137" t="s">
        <v>5999</v>
      </c>
      <c r="H2592" s="140" t="s">
        <v>639</v>
      </c>
      <c r="I2592" s="140">
        <v>2050</v>
      </c>
      <c r="L2592" s="140" t="s">
        <v>9223</v>
      </c>
      <c r="M2592" s="140" t="s">
        <v>17872</v>
      </c>
      <c r="N2592" s="137" t="s">
        <v>17873</v>
      </c>
      <c r="U2592" s="224"/>
    </row>
    <row r="2593" spans="1:21" s="88" customFormat="1" hidden="1" outlineLevel="1">
      <c r="A2593" s="137" t="s">
        <v>17599</v>
      </c>
      <c r="B2593" s="137"/>
      <c r="D2593" s="137" t="s">
        <v>17700</v>
      </c>
      <c r="F2593" s="137" t="s">
        <v>17701</v>
      </c>
      <c r="H2593" s="140" t="s">
        <v>644</v>
      </c>
      <c r="I2593" s="140">
        <v>79602</v>
      </c>
      <c r="L2593" s="140" t="s">
        <v>17874</v>
      </c>
      <c r="M2593" s="140" t="s">
        <v>17875</v>
      </c>
      <c r="N2593" s="137" t="s">
        <v>17876</v>
      </c>
      <c r="U2593" s="224"/>
    </row>
    <row r="2594" spans="1:21" s="88" customFormat="1" hidden="1" outlineLevel="1">
      <c r="A2594" s="137" t="s">
        <v>17600</v>
      </c>
      <c r="B2594" s="137"/>
      <c r="D2594" s="137" t="s">
        <v>17702</v>
      </c>
      <c r="F2594" s="137" t="s">
        <v>17703</v>
      </c>
      <c r="H2594" s="140" t="s">
        <v>644</v>
      </c>
      <c r="I2594" s="140">
        <v>76162</v>
      </c>
      <c r="L2594" s="140" t="s">
        <v>17877</v>
      </c>
      <c r="M2594" s="140" t="s">
        <v>17878</v>
      </c>
      <c r="N2594" s="137" t="s">
        <v>17879</v>
      </c>
      <c r="U2594" s="224"/>
    </row>
    <row r="2595" spans="1:21" s="88" customFormat="1" hidden="1" outlineLevel="1">
      <c r="A2595" s="137" t="s">
        <v>17601</v>
      </c>
      <c r="B2595" s="137"/>
      <c r="D2595" s="137" t="s">
        <v>17704</v>
      </c>
      <c r="F2595" s="137" t="s">
        <v>5990</v>
      </c>
      <c r="H2595" s="140" t="s">
        <v>644</v>
      </c>
      <c r="I2595" s="140">
        <v>75202</v>
      </c>
      <c r="L2595" s="140" t="s">
        <v>17880</v>
      </c>
      <c r="M2595" s="140" t="s">
        <v>17881</v>
      </c>
      <c r="N2595" s="137" t="s">
        <v>17882</v>
      </c>
      <c r="U2595" s="224"/>
    </row>
    <row r="2596" spans="1:21" s="88" customFormat="1" hidden="1" outlineLevel="1">
      <c r="A2596" s="137" t="s">
        <v>17602</v>
      </c>
      <c r="B2596" s="137"/>
      <c r="D2596" s="137" t="s">
        <v>17705</v>
      </c>
      <c r="F2596" s="137" t="s">
        <v>5990</v>
      </c>
      <c r="H2596" s="140" t="s">
        <v>644</v>
      </c>
      <c r="I2596" s="140">
        <v>75204</v>
      </c>
      <c r="L2596" s="140" t="s">
        <v>17883</v>
      </c>
      <c r="M2596" s="140" t="s">
        <v>17884</v>
      </c>
      <c r="N2596" s="137" t="s">
        <v>17885</v>
      </c>
      <c r="U2596" s="224"/>
    </row>
    <row r="2597" spans="1:21" s="88" customFormat="1" hidden="1" outlineLevel="1">
      <c r="A2597" s="137" t="s">
        <v>17603</v>
      </c>
      <c r="B2597" s="137"/>
      <c r="D2597" s="137" t="s">
        <v>17706</v>
      </c>
      <c r="F2597" s="137" t="s">
        <v>17687</v>
      </c>
      <c r="H2597" s="140" t="s">
        <v>644</v>
      </c>
      <c r="I2597" s="140">
        <v>75074</v>
      </c>
      <c r="L2597" s="140" t="s">
        <v>17886</v>
      </c>
      <c r="M2597" s="140"/>
      <c r="N2597" s="137" t="s">
        <v>17887</v>
      </c>
      <c r="U2597" s="224"/>
    </row>
    <row r="2598" spans="1:21" s="88" customFormat="1" hidden="1" outlineLevel="1">
      <c r="A2598" s="137" t="s">
        <v>3903</v>
      </c>
      <c r="B2598" s="137" t="s">
        <v>5207</v>
      </c>
      <c r="D2598" s="137" t="s">
        <v>5291</v>
      </c>
      <c r="F2598" s="137" t="s">
        <v>5250</v>
      </c>
      <c r="H2598" s="140" t="s">
        <v>644</v>
      </c>
      <c r="I2598" s="140">
        <v>75038</v>
      </c>
      <c r="L2598" s="140" t="s">
        <v>3625</v>
      </c>
      <c r="M2598" s="140" t="s">
        <v>5420</v>
      </c>
      <c r="N2598" s="137" t="s">
        <v>3668</v>
      </c>
      <c r="U2598" s="224"/>
    </row>
    <row r="2599" spans="1:21" s="88" customFormat="1" hidden="1" outlineLevel="1">
      <c r="A2599" s="137" t="s">
        <v>17604</v>
      </c>
      <c r="B2599" s="137"/>
      <c r="D2599" s="137" t="s">
        <v>17707</v>
      </c>
      <c r="F2599" s="137" t="s">
        <v>297</v>
      </c>
      <c r="H2599" s="140" t="s">
        <v>6</v>
      </c>
      <c r="I2599" s="140">
        <v>98063</v>
      </c>
      <c r="L2599" s="140" t="s">
        <v>17888</v>
      </c>
      <c r="M2599" s="140" t="s">
        <v>17889</v>
      </c>
      <c r="N2599" s="137" t="s">
        <v>17890</v>
      </c>
      <c r="U2599" s="224"/>
    </row>
    <row r="2600" spans="1:21" s="88" customFormat="1" hidden="1" outlineLevel="1">
      <c r="A2600" s="137" t="s">
        <v>17605</v>
      </c>
      <c r="B2600" s="137"/>
      <c r="D2600" s="137" t="s">
        <v>17708</v>
      </c>
      <c r="F2600" s="137" t="s">
        <v>5990</v>
      </c>
      <c r="H2600" s="140" t="s">
        <v>644</v>
      </c>
      <c r="I2600" s="140">
        <v>75238</v>
      </c>
      <c r="L2600" s="140" t="s">
        <v>17891</v>
      </c>
      <c r="M2600" s="140" t="s">
        <v>17892</v>
      </c>
      <c r="N2600" s="137" t="s">
        <v>17893</v>
      </c>
      <c r="U2600" s="224"/>
    </row>
    <row r="2601" spans="1:21" s="88" customFormat="1" hidden="1" outlineLevel="1">
      <c r="A2601" s="137" t="s">
        <v>17606</v>
      </c>
      <c r="B2601" s="137"/>
      <c r="D2601" s="137" t="s">
        <v>17709</v>
      </c>
      <c r="F2601" s="137" t="s">
        <v>7934</v>
      </c>
      <c r="H2601" s="140" t="s">
        <v>644</v>
      </c>
      <c r="I2601" s="140">
        <v>78681</v>
      </c>
      <c r="L2601" s="140" t="s">
        <v>17894</v>
      </c>
      <c r="M2601" s="140" t="s">
        <v>17895</v>
      </c>
      <c r="N2601" s="137" t="s">
        <v>17896</v>
      </c>
      <c r="U2601" s="224"/>
    </row>
    <row r="2602" spans="1:21" s="88" customFormat="1" hidden="1" outlineLevel="1">
      <c r="A2602" s="137" t="s">
        <v>7044</v>
      </c>
      <c r="B2602" s="137"/>
      <c r="D2602" s="137" t="s">
        <v>7698</v>
      </c>
      <c r="F2602" s="137" t="s">
        <v>7699</v>
      </c>
      <c r="H2602" s="140" t="s">
        <v>655</v>
      </c>
      <c r="I2602" s="140">
        <v>23113</v>
      </c>
      <c r="L2602" s="140" t="s">
        <v>17897</v>
      </c>
      <c r="M2602" s="140" t="s">
        <v>17898</v>
      </c>
      <c r="N2602" s="137" t="s">
        <v>17899</v>
      </c>
      <c r="U2602" s="224"/>
    </row>
    <row r="2603" spans="1:21" s="88" customFormat="1" hidden="1" outlineLevel="1">
      <c r="A2603" s="137" t="s">
        <v>17607</v>
      </c>
      <c r="B2603" s="137"/>
      <c r="D2603" s="137" t="s">
        <v>17710</v>
      </c>
      <c r="F2603" s="137" t="s">
        <v>17703</v>
      </c>
      <c r="H2603" s="140" t="s">
        <v>644</v>
      </c>
      <c r="I2603" s="140">
        <v>76124</v>
      </c>
      <c r="L2603" s="140" t="s">
        <v>17900</v>
      </c>
      <c r="M2603" s="140" t="s">
        <v>17901</v>
      </c>
      <c r="N2603" s="137" t="s">
        <v>17902</v>
      </c>
      <c r="U2603" s="224"/>
    </row>
    <row r="2604" spans="1:21" s="88" customFormat="1" hidden="1" outlineLevel="1">
      <c r="A2604" s="137" t="s">
        <v>5789</v>
      </c>
      <c r="B2604" s="137"/>
      <c r="D2604" s="137" t="s">
        <v>17711</v>
      </c>
      <c r="F2604" s="137" t="s">
        <v>17712</v>
      </c>
      <c r="H2604" s="140" t="s">
        <v>655</v>
      </c>
      <c r="I2604" s="140">
        <v>22102</v>
      </c>
      <c r="L2604" s="140" t="s">
        <v>17903</v>
      </c>
      <c r="M2604" s="140" t="s">
        <v>17904</v>
      </c>
      <c r="N2604" s="137" t="s">
        <v>17905</v>
      </c>
      <c r="U2604" s="224"/>
    </row>
    <row r="2605" spans="1:21" s="88" customFormat="1" hidden="1" outlineLevel="1">
      <c r="A2605" s="137" t="s">
        <v>17608</v>
      </c>
      <c r="B2605" s="137"/>
      <c r="D2605" s="137" t="s">
        <v>17713</v>
      </c>
      <c r="F2605" s="137" t="s">
        <v>17703</v>
      </c>
      <c r="H2605" s="140" t="s">
        <v>644</v>
      </c>
      <c r="I2605" s="140">
        <v>76136</v>
      </c>
      <c r="L2605" s="140" t="s">
        <v>17906</v>
      </c>
      <c r="M2605" s="140" t="s">
        <v>17907</v>
      </c>
      <c r="N2605" s="137" t="s">
        <v>17908</v>
      </c>
      <c r="U2605" s="224"/>
    </row>
    <row r="2606" spans="1:21" s="88" customFormat="1" hidden="1" outlineLevel="1">
      <c r="A2606" s="137" t="s">
        <v>17609</v>
      </c>
      <c r="B2606" s="137"/>
      <c r="D2606" s="137" t="s">
        <v>17714</v>
      </c>
      <c r="F2606" s="137" t="s">
        <v>6011</v>
      </c>
      <c r="H2606" s="140" t="s">
        <v>4297</v>
      </c>
      <c r="I2606" s="140">
        <v>17815</v>
      </c>
      <c r="L2606" s="140" t="s">
        <v>9555</v>
      </c>
      <c r="M2606" s="140" t="s">
        <v>9555</v>
      </c>
      <c r="N2606" s="137" t="s">
        <v>17909</v>
      </c>
      <c r="U2606" s="224"/>
    </row>
    <row r="2607" spans="1:21" s="88" customFormat="1" hidden="1" outlineLevel="1">
      <c r="A2607" s="137" t="s">
        <v>17610</v>
      </c>
      <c r="B2607" s="137"/>
      <c r="D2607" s="137" t="s">
        <v>17715</v>
      </c>
      <c r="F2607" s="137" t="s">
        <v>17716</v>
      </c>
      <c r="H2607" s="140" t="s">
        <v>644</v>
      </c>
      <c r="I2607" s="140">
        <v>75154</v>
      </c>
      <c r="L2607" s="140" t="s">
        <v>17910</v>
      </c>
      <c r="M2607" s="140" t="s">
        <v>17911</v>
      </c>
      <c r="N2607" s="137" t="s">
        <v>17912</v>
      </c>
      <c r="U2607" s="224"/>
    </row>
    <row r="2608" spans="1:21" s="88" customFormat="1" hidden="1" outlineLevel="1">
      <c r="A2608" s="137" t="s">
        <v>17611</v>
      </c>
      <c r="B2608" s="137"/>
      <c r="D2608" s="137" t="s">
        <v>17717</v>
      </c>
      <c r="F2608" s="137" t="s">
        <v>3313</v>
      </c>
      <c r="H2608" s="140" t="s">
        <v>957</v>
      </c>
      <c r="I2608" s="140">
        <v>85040</v>
      </c>
      <c r="L2608" s="140" t="s">
        <v>15192</v>
      </c>
      <c r="M2608" s="140" t="s">
        <v>15193</v>
      </c>
      <c r="N2608" s="137" t="s">
        <v>17913</v>
      </c>
      <c r="U2608" s="224"/>
    </row>
    <row r="2609" spans="1:21" s="88" customFormat="1" hidden="1" outlineLevel="1">
      <c r="A2609" s="137" t="s">
        <v>17612</v>
      </c>
      <c r="B2609" s="137"/>
      <c r="D2609" s="137" t="s">
        <v>17718</v>
      </c>
      <c r="F2609" s="137" t="s">
        <v>5990</v>
      </c>
      <c r="H2609" s="140" t="s">
        <v>644</v>
      </c>
      <c r="I2609" s="140">
        <v>75229</v>
      </c>
      <c r="L2609" s="140" t="s">
        <v>17517</v>
      </c>
      <c r="M2609" s="140" t="s">
        <v>17914</v>
      </c>
      <c r="N2609" s="137" t="s">
        <v>17915</v>
      </c>
      <c r="U2609" s="224"/>
    </row>
    <row r="2610" spans="1:21" s="88" customFormat="1" hidden="1" outlineLevel="1">
      <c r="A2610" s="137" t="s">
        <v>7055</v>
      </c>
      <c r="B2610" s="137"/>
      <c r="D2610" s="137" t="s">
        <v>17719</v>
      </c>
      <c r="F2610" s="137" t="s">
        <v>4401</v>
      </c>
      <c r="H2610" s="140" t="s">
        <v>655</v>
      </c>
      <c r="I2610" s="140">
        <v>23450</v>
      </c>
      <c r="L2610" s="140" t="s">
        <v>5426</v>
      </c>
      <c r="M2610" s="140" t="s">
        <v>5427</v>
      </c>
      <c r="N2610" s="137" t="s">
        <v>5428</v>
      </c>
      <c r="U2610" s="224"/>
    </row>
    <row r="2611" spans="1:21" s="88" customFormat="1" hidden="1" outlineLevel="1">
      <c r="A2611" s="137" t="s">
        <v>17613</v>
      </c>
      <c r="B2611" s="137"/>
      <c r="D2611" s="137" t="s">
        <v>17720</v>
      </c>
      <c r="F2611" s="137" t="s">
        <v>5976</v>
      </c>
      <c r="H2611" s="140" t="s">
        <v>1195</v>
      </c>
      <c r="I2611" s="140">
        <v>29203</v>
      </c>
      <c r="L2611" s="140" t="s">
        <v>17916</v>
      </c>
      <c r="M2611" s="140" t="s">
        <v>17917</v>
      </c>
      <c r="N2611" s="137" t="s">
        <v>17918</v>
      </c>
      <c r="U2611" s="224"/>
    </row>
    <row r="2612" spans="1:21" s="88" customFormat="1" hidden="1" outlineLevel="1">
      <c r="A2612" s="137" t="s">
        <v>17614</v>
      </c>
      <c r="B2612" s="137"/>
      <c r="D2612" s="137" t="s">
        <v>17721</v>
      </c>
      <c r="F2612" s="137" t="s">
        <v>8843</v>
      </c>
      <c r="H2612" s="140" t="s">
        <v>643</v>
      </c>
      <c r="I2612" s="140">
        <v>8875</v>
      </c>
      <c r="L2612" s="140" t="s">
        <v>17919</v>
      </c>
      <c r="M2612" s="140" t="s">
        <v>17920</v>
      </c>
      <c r="N2612" s="137" t="s">
        <v>17921</v>
      </c>
      <c r="U2612" s="224"/>
    </row>
    <row r="2613" spans="1:21" s="88" customFormat="1" hidden="1" outlineLevel="1">
      <c r="A2613" s="137" t="s">
        <v>17615</v>
      </c>
      <c r="B2613" s="137"/>
      <c r="D2613" s="137" t="s">
        <v>17722</v>
      </c>
      <c r="F2613" s="137" t="s">
        <v>17723</v>
      </c>
      <c r="H2613" s="140" t="s">
        <v>7743</v>
      </c>
      <c r="I2613" s="140">
        <v>63011</v>
      </c>
      <c r="L2613" s="140" t="s">
        <v>17922</v>
      </c>
      <c r="M2613" s="140" t="s">
        <v>17923</v>
      </c>
      <c r="N2613" s="137" t="s">
        <v>17924</v>
      </c>
      <c r="U2613" s="224"/>
    </row>
    <row r="2614" spans="1:21" s="88" customFormat="1" hidden="1" outlineLevel="1">
      <c r="A2614" s="137" t="s">
        <v>17616</v>
      </c>
      <c r="B2614" s="137"/>
      <c r="D2614" s="137" t="s">
        <v>17724</v>
      </c>
      <c r="F2614" s="137" t="s">
        <v>835</v>
      </c>
      <c r="H2614" s="140" t="s">
        <v>836</v>
      </c>
      <c r="I2614" s="140">
        <v>33624</v>
      </c>
      <c r="L2614" s="140" t="s">
        <v>17925</v>
      </c>
      <c r="M2614" s="140" t="s">
        <v>17926</v>
      </c>
      <c r="N2614" s="137" t="s">
        <v>17927</v>
      </c>
      <c r="U2614" s="224"/>
    </row>
    <row r="2615" spans="1:21" s="88" customFormat="1" hidden="1" outlineLevel="1">
      <c r="A2615" s="137" t="s">
        <v>17617</v>
      </c>
      <c r="B2615" s="137"/>
      <c r="D2615" s="137" t="s">
        <v>17725</v>
      </c>
      <c r="F2615" s="137" t="s">
        <v>17726</v>
      </c>
      <c r="H2615" s="140" t="s">
        <v>644</v>
      </c>
      <c r="I2615" s="140">
        <v>75050</v>
      </c>
      <c r="L2615" s="140" t="s">
        <v>17928</v>
      </c>
      <c r="M2615" s="140" t="s">
        <v>17929</v>
      </c>
      <c r="N2615" s="137" t="s">
        <v>17930</v>
      </c>
      <c r="U2615" s="224"/>
    </row>
    <row r="2616" spans="1:21" s="88" customFormat="1" hidden="1" outlineLevel="1">
      <c r="A2616" s="137" t="s">
        <v>17618</v>
      </c>
      <c r="B2616" s="137"/>
      <c r="D2616" s="137" t="s">
        <v>17727</v>
      </c>
      <c r="F2616" s="137" t="s">
        <v>17660</v>
      </c>
      <c r="H2616" s="140" t="s">
        <v>644</v>
      </c>
      <c r="I2616" s="140">
        <v>75022</v>
      </c>
      <c r="L2616" s="140" t="s">
        <v>17931</v>
      </c>
      <c r="M2616" s="140" t="s">
        <v>17932</v>
      </c>
      <c r="N2616" s="137" t="s">
        <v>17933</v>
      </c>
      <c r="U2616" s="224"/>
    </row>
    <row r="2617" spans="1:21" s="88" customFormat="1" hidden="1" outlineLevel="1">
      <c r="A2617" s="137" t="s">
        <v>17619</v>
      </c>
      <c r="B2617" s="137" t="s">
        <v>17065</v>
      </c>
      <c r="D2617" s="137" t="s">
        <v>17728</v>
      </c>
      <c r="F2617" s="137" t="s">
        <v>9791</v>
      </c>
      <c r="H2617" s="140" t="s">
        <v>4297</v>
      </c>
      <c r="I2617" s="140">
        <v>17601</v>
      </c>
      <c r="L2617" s="140" t="s">
        <v>17068</v>
      </c>
      <c r="M2617" s="140" t="s">
        <v>17069</v>
      </c>
      <c r="N2617" s="137" t="s">
        <v>17934</v>
      </c>
      <c r="U2617" s="224"/>
    </row>
    <row r="2618" spans="1:21" s="88" customFormat="1" hidden="1" outlineLevel="1">
      <c r="A2618" s="137" t="s">
        <v>17620</v>
      </c>
      <c r="B2618" s="137"/>
      <c r="D2618" s="137" t="s">
        <v>17729</v>
      </c>
      <c r="F2618" s="137" t="s">
        <v>5990</v>
      </c>
      <c r="H2618" s="140" t="s">
        <v>644</v>
      </c>
      <c r="I2618" s="140">
        <v>75247</v>
      </c>
      <c r="L2618" s="140" t="s">
        <v>17935</v>
      </c>
      <c r="M2618" s="140" t="s">
        <v>17936</v>
      </c>
      <c r="N2618" s="137" t="s">
        <v>17937</v>
      </c>
      <c r="U2618" s="224"/>
    </row>
    <row r="2619" spans="1:21" s="88" customFormat="1" hidden="1" outlineLevel="1">
      <c r="A2619" s="137" t="s">
        <v>17621</v>
      </c>
      <c r="B2619" s="137"/>
      <c r="D2619" s="137" t="s">
        <v>17730</v>
      </c>
      <c r="F2619" s="137" t="s">
        <v>5250</v>
      </c>
      <c r="H2619" s="140" t="s">
        <v>644</v>
      </c>
      <c r="I2619" s="140">
        <v>75038</v>
      </c>
      <c r="L2619" s="140" t="s">
        <v>17938</v>
      </c>
      <c r="M2619" s="140" t="s">
        <v>17939</v>
      </c>
      <c r="N2619" s="137" t="s">
        <v>17940</v>
      </c>
      <c r="U2619" s="224"/>
    </row>
    <row r="2620" spans="1:21" s="88" customFormat="1" hidden="1" outlineLevel="1">
      <c r="A2620" s="137" t="s">
        <v>3502</v>
      </c>
      <c r="B2620" s="137" t="s">
        <v>3502</v>
      </c>
      <c r="D2620" s="137" t="s">
        <v>823</v>
      </c>
      <c r="F2620" s="137" t="s">
        <v>824</v>
      </c>
      <c r="H2620" s="140" t="s">
        <v>449</v>
      </c>
      <c r="I2620" s="140">
        <v>92688</v>
      </c>
      <c r="L2620" s="140" t="s">
        <v>3629</v>
      </c>
      <c r="M2620" s="140"/>
      <c r="N2620" s="137" t="s">
        <v>828</v>
      </c>
      <c r="U2620" s="224"/>
    </row>
    <row r="2621" spans="1:21" s="88" customFormat="1" hidden="1" outlineLevel="1">
      <c r="A2621" s="137" t="s">
        <v>8075</v>
      </c>
      <c r="B2621" s="137"/>
      <c r="D2621" s="137" t="s">
        <v>17731</v>
      </c>
      <c r="F2621" s="137" t="s">
        <v>830</v>
      </c>
      <c r="H2621" s="140" t="s">
        <v>831</v>
      </c>
      <c r="I2621" s="140">
        <v>60430</v>
      </c>
      <c r="L2621" s="140" t="s">
        <v>8506</v>
      </c>
      <c r="M2621" s="140" t="s">
        <v>8595</v>
      </c>
      <c r="N2621" s="137" t="s">
        <v>833</v>
      </c>
      <c r="U2621" s="224"/>
    </row>
    <row r="2622" spans="1:21" s="88" customFormat="1" hidden="1" outlineLevel="1">
      <c r="A2622" s="137" t="s">
        <v>834</v>
      </c>
      <c r="B2622" s="137"/>
      <c r="D2622" s="137" t="s">
        <v>17732</v>
      </c>
      <c r="F2622" s="137" t="s">
        <v>3558</v>
      </c>
      <c r="H2622" s="140" t="s">
        <v>836</v>
      </c>
      <c r="I2622" s="140">
        <v>33625</v>
      </c>
      <c r="L2622" s="140" t="s">
        <v>3630</v>
      </c>
      <c r="M2622" s="140" t="s">
        <v>3679</v>
      </c>
      <c r="N2622" s="137" t="s">
        <v>3680</v>
      </c>
      <c r="U2622" s="224"/>
    </row>
    <row r="2623" spans="1:21" s="88" customFormat="1" hidden="1" outlineLevel="1">
      <c r="A2623" s="137" t="s">
        <v>17622</v>
      </c>
      <c r="B2623" s="137"/>
      <c r="D2623" s="137" t="s">
        <v>17733</v>
      </c>
      <c r="F2623" s="137" t="s">
        <v>5248</v>
      </c>
      <c r="H2623" s="140" t="s">
        <v>4417</v>
      </c>
      <c r="I2623" s="140">
        <v>45458</v>
      </c>
      <c r="L2623" s="140" t="s">
        <v>5541</v>
      </c>
      <c r="M2623" s="140" t="s">
        <v>17941</v>
      </c>
      <c r="N2623" s="137" t="s">
        <v>4908</v>
      </c>
      <c r="U2623" s="224"/>
    </row>
    <row r="2624" spans="1:21" s="88" customFormat="1" hidden="1" outlineLevel="1">
      <c r="A2624" s="137" t="s">
        <v>17623</v>
      </c>
      <c r="B2624" s="137"/>
      <c r="D2624" s="137" t="s">
        <v>17665</v>
      </c>
      <c r="F2624" s="137" t="s">
        <v>5990</v>
      </c>
      <c r="H2624" s="140" t="s">
        <v>644</v>
      </c>
      <c r="I2624" s="140">
        <v>75240</v>
      </c>
      <c r="L2624" s="140" t="s">
        <v>17942</v>
      </c>
      <c r="M2624" s="140" t="s">
        <v>17805</v>
      </c>
      <c r="N2624" s="137" t="s">
        <v>17943</v>
      </c>
      <c r="U2624" s="224"/>
    </row>
    <row r="2625" spans="1:21" s="88" customFormat="1" hidden="1" outlineLevel="1">
      <c r="A2625" s="137" t="s">
        <v>5800</v>
      </c>
      <c r="B2625" s="137"/>
      <c r="D2625" s="137" t="s">
        <v>17734</v>
      </c>
      <c r="F2625" s="137" t="s">
        <v>840</v>
      </c>
      <c r="H2625" s="140" t="s">
        <v>644</v>
      </c>
      <c r="I2625" s="140">
        <v>77036</v>
      </c>
      <c r="L2625" s="140" t="s">
        <v>9431</v>
      </c>
      <c r="M2625" s="140" t="s">
        <v>9432</v>
      </c>
      <c r="N2625" s="137" t="s">
        <v>17944</v>
      </c>
      <c r="U2625" s="224"/>
    </row>
    <row r="2626" spans="1:21" s="88" customFormat="1" hidden="1" outlineLevel="1">
      <c r="A2626" s="137" t="s">
        <v>17624</v>
      </c>
      <c r="B2626" s="137"/>
      <c r="D2626" s="137" t="s">
        <v>17735</v>
      </c>
      <c r="F2626" s="137" t="s">
        <v>17651</v>
      </c>
      <c r="H2626" s="140" t="s">
        <v>644</v>
      </c>
      <c r="I2626" s="140">
        <v>75001</v>
      </c>
      <c r="L2626" s="140" t="s">
        <v>17945</v>
      </c>
      <c r="M2626" s="140" t="s">
        <v>17946</v>
      </c>
      <c r="N2626" s="137" t="s">
        <v>17947</v>
      </c>
      <c r="U2626" s="224"/>
    </row>
    <row r="2627" spans="1:21" s="88" customFormat="1" hidden="1" outlineLevel="1">
      <c r="A2627" s="137" t="s">
        <v>17103</v>
      </c>
      <c r="B2627" s="137"/>
      <c r="D2627" s="137" t="s">
        <v>17736</v>
      </c>
      <c r="F2627" s="137" t="s">
        <v>6763</v>
      </c>
      <c r="H2627" s="140" t="s">
        <v>655</v>
      </c>
      <c r="I2627" s="140">
        <v>20151</v>
      </c>
      <c r="L2627" s="140" t="s">
        <v>15106</v>
      </c>
      <c r="M2627" s="140" t="s">
        <v>15107</v>
      </c>
      <c r="N2627" s="137" t="s">
        <v>17948</v>
      </c>
      <c r="U2627" s="224"/>
    </row>
    <row r="2628" spans="1:21" s="88" customFormat="1" hidden="1" outlineLevel="1">
      <c r="A2628" s="137" t="s">
        <v>17625</v>
      </c>
      <c r="B2628" s="137"/>
      <c r="D2628" s="137" t="s">
        <v>17737</v>
      </c>
      <c r="F2628" s="137" t="s">
        <v>17687</v>
      </c>
      <c r="H2628" s="140" t="s">
        <v>644</v>
      </c>
      <c r="I2628" s="140">
        <v>75026</v>
      </c>
      <c r="L2628" s="140" t="s">
        <v>17949</v>
      </c>
      <c r="M2628" s="140" t="s">
        <v>17950</v>
      </c>
      <c r="N2628" s="137" t="s">
        <v>17951</v>
      </c>
      <c r="U2628" s="224"/>
    </row>
    <row r="2629" spans="1:21" s="88" customFormat="1" hidden="1" outlineLevel="1">
      <c r="A2629" s="137" t="s">
        <v>5805</v>
      </c>
      <c r="B2629" s="137"/>
      <c r="D2629" s="137" t="s">
        <v>5936</v>
      </c>
      <c r="F2629" s="137" t="s">
        <v>6017</v>
      </c>
      <c r="H2629" s="140" t="s">
        <v>643</v>
      </c>
      <c r="I2629" s="140">
        <v>7728</v>
      </c>
      <c r="L2629" s="140" t="s">
        <v>5543</v>
      </c>
      <c r="M2629" s="140" t="s">
        <v>9429</v>
      </c>
      <c r="N2629" s="137" t="s">
        <v>15012</v>
      </c>
      <c r="U2629" s="224"/>
    </row>
    <row r="2630" spans="1:21" s="88" customFormat="1" hidden="1" outlineLevel="1">
      <c r="A2630" s="137" t="s">
        <v>17626</v>
      </c>
      <c r="B2630" s="137"/>
      <c r="D2630" s="137" t="s">
        <v>17738</v>
      </c>
      <c r="F2630" s="137" t="s">
        <v>17649</v>
      </c>
      <c r="H2630" s="140" t="s">
        <v>644</v>
      </c>
      <c r="I2630" s="140">
        <v>75002</v>
      </c>
      <c r="L2630" s="140" t="s">
        <v>17952</v>
      </c>
      <c r="M2630" s="140" t="s">
        <v>17953</v>
      </c>
      <c r="N2630" s="137" t="s">
        <v>17954</v>
      </c>
      <c r="U2630" s="224"/>
    </row>
    <row r="2631" spans="1:21" s="88" customFormat="1" hidden="1" outlineLevel="1">
      <c r="A2631" s="137" t="s">
        <v>5516</v>
      </c>
      <c r="B2631" s="137"/>
      <c r="D2631" s="137" t="s">
        <v>17739</v>
      </c>
      <c r="F2631" s="137" t="s">
        <v>17740</v>
      </c>
      <c r="H2631" s="140" t="s">
        <v>5691</v>
      </c>
      <c r="I2631" s="140">
        <v>38119</v>
      </c>
      <c r="L2631" s="140" t="s">
        <v>17428</v>
      </c>
      <c r="M2631" s="140" t="s">
        <v>9434</v>
      </c>
      <c r="N2631" s="137" t="s">
        <v>17955</v>
      </c>
      <c r="U2631" s="224"/>
    </row>
    <row r="2632" spans="1:21" s="88" customFormat="1" hidden="1" outlineLevel="1">
      <c r="A2632" s="137" t="s">
        <v>5811</v>
      </c>
      <c r="B2632" s="137"/>
      <c r="D2632" s="137" t="s">
        <v>17741</v>
      </c>
      <c r="F2632" s="137" t="s">
        <v>5989</v>
      </c>
      <c r="H2632" s="140" t="s">
        <v>3564</v>
      </c>
      <c r="I2632" s="140">
        <v>20910</v>
      </c>
      <c r="L2632" s="140" t="s">
        <v>15013</v>
      </c>
      <c r="M2632" s="140" t="s">
        <v>17956</v>
      </c>
      <c r="N2632" s="137" t="s">
        <v>15015</v>
      </c>
      <c r="U2632" s="224"/>
    </row>
    <row r="2633" spans="1:21" s="88" customFormat="1" hidden="1" outlineLevel="1">
      <c r="A2633" s="137" t="s">
        <v>17627</v>
      </c>
      <c r="B2633" s="137"/>
      <c r="D2633" s="137" t="s">
        <v>17742</v>
      </c>
      <c r="F2633" s="137" t="s">
        <v>17743</v>
      </c>
      <c r="H2633" s="140" t="s">
        <v>644</v>
      </c>
      <c r="I2633" s="140">
        <v>76180</v>
      </c>
      <c r="L2633" s="140" t="s">
        <v>17957</v>
      </c>
      <c r="M2633" s="140"/>
      <c r="N2633" s="137" t="s">
        <v>17958</v>
      </c>
      <c r="U2633" s="224"/>
    </row>
    <row r="2634" spans="1:21" s="88" customFormat="1" hidden="1" outlineLevel="1">
      <c r="A2634" s="137" t="s">
        <v>17628</v>
      </c>
      <c r="B2634" s="137"/>
      <c r="D2634" s="137" t="s">
        <v>17744</v>
      </c>
      <c r="F2634" s="137" t="s">
        <v>17745</v>
      </c>
      <c r="H2634" s="140" t="s">
        <v>818</v>
      </c>
      <c r="I2634" s="140">
        <v>30080</v>
      </c>
      <c r="L2634" s="140" t="s">
        <v>3633</v>
      </c>
      <c r="M2634" s="140" t="s">
        <v>3687</v>
      </c>
      <c r="N2634" s="137" t="s">
        <v>3688</v>
      </c>
      <c r="U2634" s="224"/>
    </row>
    <row r="2635" spans="1:21" s="88" customFormat="1" hidden="1" outlineLevel="1">
      <c r="A2635" s="137" t="s">
        <v>17629</v>
      </c>
      <c r="B2635" s="137"/>
      <c r="D2635" s="137" t="s">
        <v>17746</v>
      </c>
      <c r="F2635" s="137" t="s">
        <v>16540</v>
      </c>
      <c r="H2635" s="140" t="s">
        <v>644</v>
      </c>
      <c r="I2635" s="140">
        <v>75081</v>
      </c>
      <c r="L2635" s="140" t="s">
        <v>17959</v>
      </c>
      <c r="M2635" s="140" t="s">
        <v>17960</v>
      </c>
      <c r="N2635" s="137" t="s">
        <v>17961</v>
      </c>
      <c r="U2635" s="224"/>
    </row>
    <row r="2636" spans="1:21" s="88" customFormat="1" hidden="1" outlineLevel="1">
      <c r="A2636" s="137" t="s">
        <v>17630</v>
      </c>
      <c r="B2636" s="137"/>
      <c r="D2636" s="137" t="s">
        <v>17747</v>
      </c>
      <c r="F2636" s="137" t="s">
        <v>17703</v>
      </c>
      <c r="H2636" s="140" t="s">
        <v>644</v>
      </c>
      <c r="I2636" s="140">
        <v>76104</v>
      </c>
      <c r="L2636" s="140" t="s">
        <v>17962</v>
      </c>
      <c r="M2636" s="140" t="s">
        <v>17963</v>
      </c>
      <c r="N2636" s="137" t="s">
        <v>17964</v>
      </c>
      <c r="U2636" s="224"/>
    </row>
    <row r="2637" spans="1:21" s="88" customFormat="1" hidden="1" outlineLevel="1">
      <c r="A2637" s="137" t="s">
        <v>17631</v>
      </c>
      <c r="B2637" s="137"/>
      <c r="D2637" s="137" t="s">
        <v>17748</v>
      </c>
      <c r="F2637" s="137" t="s">
        <v>5990</v>
      </c>
      <c r="H2637" s="140" t="s">
        <v>644</v>
      </c>
      <c r="I2637" s="140">
        <v>75214</v>
      </c>
      <c r="L2637" s="140" t="s">
        <v>17965</v>
      </c>
      <c r="M2637" s="140" t="s">
        <v>17966</v>
      </c>
      <c r="N2637" s="137" t="s">
        <v>17967</v>
      </c>
      <c r="U2637" s="224"/>
    </row>
    <row r="2638" spans="1:21" s="88" customFormat="1" hidden="1" outlineLevel="1">
      <c r="A2638" s="137" t="s">
        <v>17632</v>
      </c>
      <c r="B2638" s="137"/>
      <c r="D2638" s="137" t="s">
        <v>17749</v>
      </c>
      <c r="F2638" s="137" t="s">
        <v>17649</v>
      </c>
      <c r="H2638" s="140" t="s">
        <v>644</v>
      </c>
      <c r="I2638" s="140">
        <v>75013</v>
      </c>
      <c r="L2638" s="140" t="s">
        <v>17968</v>
      </c>
      <c r="M2638" s="140" t="s">
        <v>17969</v>
      </c>
      <c r="N2638" s="137" t="s">
        <v>17970</v>
      </c>
      <c r="U2638" s="224"/>
    </row>
    <row r="2639" spans="1:21" s="88" customFormat="1" hidden="1" outlineLevel="1">
      <c r="A2639" s="137" t="s">
        <v>17633</v>
      </c>
      <c r="B2639" s="137"/>
      <c r="D2639" s="137" t="s">
        <v>17750</v>
      </c>
      <c r="F2639" s="137" t="s">
        <v>17703</v>
      </c>
      <c r="H2639" s="140" t="s">
        <v>644</v>
      </c>
      <c r="I2639" s="140">
        <v>76101</v>
      </c>
      <c r="L2639" s="140" t="s">
        <v>17971</v>
      </c>
      <c r="M2639" s="140"/>
      <c r="N2639" s="137" t="s">
        <v>17972</v>
      </c>
      <c r="U2639" s="224"/>
    </row>
    <row r="2640" spans="1:21" s="88" customFormat="1" hidden="1" outlineLevel="1">
      <c r="A2640" s="137" t="s">
        <v>17634</v>
      </c>
      <c r="B2640" s="137"/>
      <c r="D2640" s="137" t="s">
        <v>17751</v>
      </c>
      <c r="F2640" s="137" t="s">
        <v>5990</v>
      </c>
      <c r="H2640" s="140" t="s">
        <v>644</v>
      </c>
      <c r="I2640" s="140">
        <v>75374</v>
      </c>
      <c r="L2640" s="140" t="s">
        <v>17973</v>
      </c>
      <c r="M2640" s="140"/>
      <c r="N2640" s="137" t="s">
        <v>17974</v>
      </c>
      <c r="U2640" s="224"/>
    </row>
    <row r="2641" spans="1:21" s="88" customFormat="1" hidden="1" outlineLevel="1">
      <c r="A2641" s="137" t="s">
        <v>17635</v>
      </c>
      <c r="B2641" s="137"/>
      <c r="D2641" s="137" t="s">
        <v>17752</v>
      </c>
      <c r="F2641" s="137" t="s">
        <v>17753</v>
      </c>
      <c r="H2641" s="140" t="s">
        <v>644</v>
      </c>
      <c r="I2641" s="140">
        <v>77584</v>
      </c>
      <c r="L2641" s="140" t="s">
        <v>17975</v>
      </c>
      <c r="M2641" s="140" t="s">
        <v>17976</v>
      </c>
      <c r="N2641" s="137" t="s">
        <v>17977</v>
      </c>
      <c r="U2641" s="224"/>
    </row>
    <row r="2642" spans="1:21" s="88" customFormat="1" hidden="1" outlineLevel="1">
      <c r="A2642" s="137" t="s">
        <v>17636</v>
      </c>
      <c r="B2642" s="137"/>
      <c r="D2642" s="137" t="s">
        <v>17754</v>
      </c>
      <c r="F2642" s="137" t="s">
        <v>17755</v>
      </c>
      <c r="H2642" s="140" t="s">
        <v>639</v>
      </c>
      <c r="I2642" s="140">
        <v>2081</v>
      </c>
      <c r="L2642" s="140" t="s">
        <v>14697</v>
      </c>
      <c r="M2642" s="140"/>
      <c r="N2642" s="137" t="s">
        <v>17978</v>
      </c>
      <c r="U2642" s="224"/>
    </row>
    <row r="2643" spans="1:21" s="88" customFormat="1" hidden="1" outlineLevel="1">
      <c r="A2643" s="137" t="s">
        <v>17637</v>
      </c>
      <c r="B2643" s="137"/>
      <c r="D2643" s="137" t="s">
        <v>17756</v>
      </c>
      <c r="F2643" s="137" t="s">
        <v>5250</v>
      </c>
      <c r="H2643" s="140" t="s">
        <v>644</v>
      </c>
      <c r="I2643" s="140">
        <v>75039</v>
      </c>
      <c r="L2643" s="140" t="s">
        <v>17979</v>
      </c>
      <c r="M2643" s="140" t="s">
        <v>17980</v>
      </c>
      <c r="N2643" s="137" t="s">
        <v>17981</v>
      </c>
      <c r="U2643" s="224"/>
    </row>
    <row r="2644" spans="1:21" s="88" customFormat="1" hidden="1" outlineLevel="1">
      <c r="A2644" s="137" t="s">
        <v>17638</v>
      </c>
      <c r="B2644" s="137"/>
      <c r="D2644" s="137" t="s">
        <v>17757</v>
      </c>
      <c r="F2644" s="137" t="s">
        <v>5990</v>
      </c>
      <c r="H2644" s="140" t="s">
        <v>644</v>
      </c>
      <c r="I2644" s="140">
        <v>75215</v>
      </c>
      <c r="L2644" s="140" t="s">
        <v>17982</v>
      </c>
      <c r="M2644" s="140" t="s">
        <v>17983</v>
      </c>
      <c r="N2644" s="137" t="s">
        <v>17984</v>
      </c>
      <c r="U2644" s="224"/>
    </row>
    <row r="2645" spans="1:21" s="93" customFormat="1" collapsed="1">
      <c r="A2645" s="172" t="s">
        <v>17985</v>
      </c>
      <c r="U2645" s="219"/>
    </row>
    <row r="2646" spans="1:21" s="139" customFormat="1" ht="15" hidden="1" outlineLevel="1">
      <c r="A2646" s="208" t="s">
        <v>3706</v>
      </c>
      <c r="B2646" s="87"/>
      <c r="C2646" s="87"/>
      <c r="D2646" s="208" t="s">
        <v>3707</v>
      </c>
      <c r="E2646" s="87"/>
      <c r="F2646" s="208" t="s">
        <v>3708</v>
      </c>
      <c r="G2646" s="87"/>
      <c r="H2646" s="208" t="s">
        <v>643</v>
      </c>
      <c r="I2646" s="208" t="s">
        <v>3709</v>
      </c>
      <c r="J2646" s="208" t="s">
        <v>811</v>
      </c>
      <c r="K2646" s="87"/>
      <c r="L2646" s="208" t="s">
        <v>812</v>
      </c>
      <c r="M2646" s="208" t="s">
        <v>813</v>
      </c>
      <c r="N2646" s="208" t="s">
        <v>3710</v>
      </c>
      <c r="O2646" s="87"/>
      <c r="P2646" s="87"/>
      <c r="Q2646" s="87"/>
      <c r="R2646" s="87"/>
      <c r="S2646" s="87"/>
      <c r="T2646" s="87"/>
      <c r="U2646" s="216"/>
    </row>
    <row r="2647" spans="1:21" s="63" customFormat="1" ht="15" hidden="1" outlineLevel="1">
      <c r="A2647" s="209" t="s">
        <v>9214</v>
      </c>
      <c r="B2647" s="144" t="s">
        <v>9215</v>
      </c>
      <c r="C2647" s="87"/>
      <c r="D2647" s="209" t="s">
        <v>9216</v>
      </c>
      <c r="E2647" s="87"/>
      <c r="F2647" s="209" t="s">
        <v>4384</v>
      </c>
      <c r="G2647" s="87"/>
      <c r="H2647" s="209" t="s">
        <v>818</v>
      </c>
      <c r="I2647" s="210">
        <v>30076</v>
      </c>
      <c r="J2647" s="209" t="s">
        <v>9217</v>
      </c>
      <c r="K2647" s="144"/>
      <c r="L2647" s="209" t="s">
        <v>7945</v>
      </c>
      <c r="M2647" s="209" t="s">
        <v>7946</v>
      </c>
      <c r="N2647" s="211" t="s">
        <v>6869</v>
      </c>
      <c r="O2647" s="87"/>
      <c r="P2647" s="87"/>
      <c r="Q2647" s="87"/>
      <c r="R2647" s="87"/>
      <c r="S2647" s="87"/>
      <c r="T2647" s="87"/>
      <c r="U2647" s="216"/>
    </row>
    <row r="2648" spans="1:21" s="63" customFormat="1" ht="15.75" hidden="1" outlineLevel="1">
      <c r="A2648" s="199" t="s">
        <v>3506</v>
      </c>
      <c r="B2648" s="138"/>
      <c r="C2648" s="138"/>
      <c r="D2648" s="199" t="s">
        <v>3533</v>
      </c>
      <c r="E2648" s="138"/>
      <c r="F2648" s="200" t="s">
        <v>3556</v>
      </c>
      <c r="G2648" s="138"/>
      <c r="H2648" s="200" t="s">
        <v>644</v>
      </c>
      <c r="I2648" s="200" t="s">
        <v>3578</v>
      </c>
      <c r="J2648" s="200" t="s">
        <v>3600</v>
      </c>
      <c r="K2648" s="138"/>
      <c r="L2648" s="200" t="s">
        <v>3625</v>
      </c>
      <c r="M2648" s="200" t="s">
        <v>3667</v>
      </c>
      <c r="N2648" s="200" t="s">
        <v>3668</v>
      </c>
      <c r="O2648" s="200" t="s">
        <v>3669</v>
      </c>
      <c r="P2648" s="138"/>
      <c r="Q2648" s="138"/>
      <c r="R2648" s="138"/>
      <c r="S2648" s="138"/>
      <c r="T2648" s="138"/>
      <c r="U2648" s="229" t="s">
        <v>16965</v>
      </c>
    </row>
    <row r="2649" spans="1:21" s="93" customFormat="1" collapsed="1">
      <c r="A2649" s="172" t="s">
        <v>17986</v>
      </c>
      <c r="U2649" s="219"/>
    </row>
    <row r="2650" spans="1:21" hidden="1" outlineLevel="1">
      <c r="A2650" t="s">
        <v>17987</v>
      </c>
      <c r="D2650" t="s">
        <v>5607</v>
      </c>
      <c r="E2650" t="s">
        <v>5608</v>
      </c>
      <c r="F2650" t="s">
        <v>5609</v>
      </c>
      <c r="H2650" t="s">
        <v>3564</v>
      </c>
      <c r="I2650">
        <v>20782</v>
      </c>
      <c r="L2650" t="s">
        <v>5521</v>
      </c>
    </row>
    <row r="2651" spans="1:21" hidden="1" outlineLevel="1">
      <c r="A2651" s="64" t="s">
        <v>3772</v>
      </c>
    </row>
    <row r="2652" spans="1:21" s="63" customFormat="1" ht="15" hidden="1" outlineLevel="1">
      <c r="A2652" s="123" t="s">
        <v>3706</v>
      </c>
      <c r="B2652" s="87"/>
      <c r="C2652" s="87"/>
      <c r="D2652" s="123" t="s">
        <v>3707</v>
      </c>
      <c r="E2652" s="87"/>
      <c r="F2652" s="123" t="s">
        <v>3708</v>
      </c>
      <c r="G2652" s="87"/>
      <c r="H2652" s="123" t="s">
        <v>643</v>
      </c>
      <c r="I2652" s="123" t="s">
        <v>3709</v>
      </c>
      <c r="J2652" s="123" t="s">
        <v>811</v>
      </c>
      <c r="K2652" s="87"/>
      <c r="L2652" s="123" t="s">
        <v>812</v>
      </c>
      <c r="M2652" s="123" t="s">
        <v>813</v>
      </c>
      <c r="N2652" s="123" t="s">
        <v>3710</v>
      </c>
      <c r="O2652" s="87"/>
      <c r="P2652" s="87"/>
      <c r="Q2652" s="87"/>
      <c r="R2652" s="87"/>
      <c r="S2652" s="87"/>
      <c r="T2652" s="87"/>
      <c r="U2652" s="216"/>
    </row>
    <row r="2653" spans="1:21" s="63" customFormat="1" hidden="1" outlineLevel="1">
      <c r="A2653" s="63" t="s">
        <v>17989</v>
      </c>
      <c r="B2653" s="63" t="s">
        <v>17988</v>
      </c>
      <c r="D2653" s="187" t="s">
        <v>15541</v>
      </c>
      <c r="F2653" s="187" t="s">
        <v>9791</v>
      </c>
      <c r="H2653" s="187" t="s">
        <v>4297</v>
      </c>
      <c r="I2653" s="187">
        <v>17601</v>
      </c>
      <c r="J2653" s="187" t="s">
        <v>15279</v>
      </c>
      <c r="L2653" s="187" t="s">
        <v>15380</v>
      </c>
      <c r="M2653" s="187" t="s">
        <v>15381</v>
      </c>
      <c r="N2653" s="63" t="s">
        <v>15667</v>
      </c>
      <c r="U2653" s="212"/>
    </row>
    <row r="2654" spans="1:21" s="139" customFormat="1" ht="15" hidden="1" customHeight="1" outlineLevel="1">
      <c r="A2654" s="137" t="s">
        <v>5197</v>
      </c>
      <c r="B2654" s="137"/>
      <c r="C2654" s="138"/>
      <c r="D2654" s="137" t="s">
        <v>5279</v>
      </c>
      <c r="F2654" s="137" t="s">
        <v>5280</v>
      </c>
      <c r="H2654" s="140" t="s">
        <v>5281</v>
      </c>
      <c r="I2654" s="140">
        <v>3060</v>
      </c>
      <c r="J2654" s="138"/>
      <c r="K2654" s="138"/>
      <c r="L2654" s="140" t="s">
        <v>5395</v>
      </c>
      <c r="M2654" s="140" t="s">
        <v>5396</v>
      </c>
      <c r="N2654" s="137" t="s">
        <v>5397</v>
      </c>
      <c r="O2654" s="138"/>
      <c r="P2654" s="138"/>
      <c r="Q2654" s="138"/>
      <c r="R2654" s="138"/>
      <c r="S2654" s="138"/>
      <c r="T2654" s="138"/>
      <c r="U2654" s="215"/>
    </row>
    <row r="2655" spans="1:21" s="64" customFormat="1" ht="13.5" hidden="1" outlineLevel="1">
      <c r="A2655" s="64" t="s">
        <v>14560</v>
      </c>
      <c r="D2655" s="64" t="s">
        <v>14561</v>
      </c>
      <c r="F2655" s="64" t="s">
        <v>14562</v>
      </c>
      <c r="H2655" s="64" t="s">
        <v>5281</v>
      </c>
      <c r="I2655" s="174" t="s">
        <v>14563</v>
      </c>
      <c r="J2655" s="64" t="s">
        <v>14564</v>
      </c>
      <c r="L2655" s="64" t="s">
        <v>14565</v>
      </c>
      <c r="M2655" s="64" t="s">
        <v>14566</v>
      </c>
      <c r="N2655" s="58" t="s">
        <v>14567</v>
      </c>
      <c r="O2655" s="64" t="s">
        <v>14568</v>
      </c>
      <c r="U2655" s="220" t="s">
        <v>14569</v>
      </c>
    </row>
    <row r="2656" spans="1:21" s="63" customFormat="1" ht="15" hidden="1" outlineLevel="1">
      <c r="A2656" s="144" t="s">
        <v>9226</v>
      </c>
      <c r="B2656" s="87"/>
      <c r="C2656" s="87"/>
      <c r="D2656" s="144" t="s">
        <v>9227</v>
      </c>
      <c r="E2656" s="87"/>
      <c r="F2656" s="144" t="s">
        <v>9228</v>
      </c>
      <c r="G2656" s="87"/>
      <c r="H2656" s="144" t="s">
        <v>4378</v>
      </c>
      <c r="I2656" s="87">
        <v>6320</v>
      </c>
      <c r="J2656" s="144" t="s">
        <v>9229</v>
      </c>
      <c r="K2656" s="87"/>
      <c r="L2656" s="87"/>
      <c r="M2656" s="87"/>
      <c r="N2656" s="87"/>
      <c r="O2656" s="87"/>
      <c r="P2656" s="87"/>
      <c r="Q2656" s="87"/>
      <c r="R2656" s="87"/>
      <c r="S2656" s="87"/>
      <c r="T2656" s="87"/>
      <c r="U2656" s="216"/>
    </row>
    <row r="2657" spans="1:21 16384:16384" s="63" customFormat="1" ht="15" hidden="1" outlineLevel="1">
      <c r="A2657" s="64" t="s">
        <v>3902</v>
      </c>
      <c r="B2657" s="87"/>
      <c r="C2657" s="87"/>
      <c r="D2657" s="64" t="s">
        <v>4168</v>
      </c>
      <c r="E2657" s="87"/>
      <c r="F2657" s="64" t="s">
        <v>4389</v>
      </c>
      <c r="H2657" s="64" t="s">
        <v>655</v>
      </c>
      <c r="I2657" s="64">
        <v>20166</v>
      </c>
      <c r="J2657" s="64" t="s">
        <v>4598</v>
      </c>
      <c r="K2657" s="87"/>
      <c r="L2657" s="87"/>
      <c r="M2657" s="87"/>
      <c r="N2657" s="64" t="s">
        <v>4860</v>
      </c>
      <c r="O2657" s="87"/>
      <c r="P2657" s="87"/>
      <c r="Q2657" s="87"/>
      <c r="R2657" s="87"/>
      <c r="S2657" s="87"/>
      <c r="T2657" s="87"/>
      <c r="U2657" s="74" t="s">
        <v>5098</v>
      </c>
    </row>
    <row r="2658" spans="1:21 16384:16384" s="63" customFormat="1" ht="15" hidden="1" outlineLevel="1">
      <c r="A2658" s="64" t="s">
        <v>3923</v>
      </c>
      <c r="B2658" s="87"/>
      <c r="C2658" s="87"/>
      <c r="D2658" s="64" t="s">
        <v>4189</v>
      </c>
      <c r="E2658" s="87"/>
      <c r="F2658" s="64" t="s">
        <v>4401</v>
      </c>
      <c r="H2658" s="64" t="s">
        <v>655</v>
      </c>
      <c r="I2658" s="64">
        <v>23462</v>
      </c>
      <c r="J2658" s="64" t="s">
        <v>4619</v>
      </c>
      <c r="K2658" s="87"/>
      <c r="L2658" s="87"/>
      <c r="M2658" s="87"/>
      <c r="N2658" s="64" t="s">
        <v>4881</v>
      </c>
      <c r="O2658" s="87"/>
      <c r="P2658" s="87"/>
      <c r="Q2658" s="87"/>
      <c r="R2658" s="87"/>
      <c r="S2658" s="87"/>
      <c r="T2658" s="87"/>
      <c r="U2658" s="74" t="s">
        <v>5111</v>
      </c>
    </row>
    <row r="2659" spans="1:21 16384:16384" s="63" customFormat="1" ht="15" hidden="1" outlineLevel="1">
      <c r="A2659" s="64" t="s">
        <v>3502</v>
      </c>
      <c r="B2659" s="87"/>
      <c r="C2659" s="87"/>
      <c r="D2659" s="64" t="s">
        <v>3537</v>
      </c>
      <c r="E2659" s="87"/>
      <c r="F2659" s="64" t="s">
        <v>4412</v>
      </c>
      <c r="H2659" s="64" t="s">
        <v>449</v>
      </c>
      <c r="I2659" s="64">
        <v>92688</v>
      </c>
      <c r="J2659" s="64" t="s">
        <v>3604</v>
      </c>
      <c r="K2659" s="87"/>
      <c r="L2659" s="87"/>
      <c r="M2659" s="87"/>
      <c r="N2659" s="64" t="s">
        <v>828</v>
      </c>
      <c r="O2659" s="87"/>
      <c r="P2659" s="87"/>
      <c r="Q2659" s="87"/>
      <c r="R2659" s="87"/>
      <c r="S2659" s="87"/>
      <c r="T2659" s="87"/>
      <c r="U2659" s="74" t="s">
        <v>5105</v>
      </c>
    </row>
    <row r="2660" spans="1:21 16384:16384" s="63" customFormat="1" ht="15" hidden="1" outlineLevel="1">
      <c r="A2660" s="64" t="s">
        <v>3958</v>
      </c>
      <c r="B2660" s="87"/>
      <c r="C2660" s="87"/>
      <c r="D2660" s="64" t="s">
        <v>4226</v>
      </c>
      <c r="E2660" s="87"/>
      <c r="F2660" s="64" t="s">
        <v>4422</v>
      </c>
      <c r="H2660" s="64" t="s">
        <v>643</v>
      </c>
      <c r="I2660" s="64">
        <v>7728</v>
      </c>
      <c r="J2660" s="64" t="s">
        <v>4655</v>
      </c>
      <c r="K2660" s="87"/>
      <c r="L2660" s="87"/>
      <c r="M2660" s="87"/>
      <c r="N2660" s="64" t="s">
        <v>4916</v>
      </c>
      <c r="O2660" s="87"/>
      <c r="P2660" s="87"/>
      <c r="Q2660" s="87"/>
      <c r="R2660" s="87"/>
      <c r="S2660" s="87"/>
      <c r="T2660" s="87"/>
      <c r="U2660" s="74" t="s">
        <v>4972</v>
      </c>
    </row>
    <row r="2661" spans="1:21 16384:16384" s="93" customFormat="1" collapsed="1">
      <c r="A2661" s="172" t="s">
        <v>17990</v>
      </c>
      <c r="U2661" s="219"/>
    </row>
    <row r="2662" spans="1:21 16384:16384" hidden="1" outlineLevel="1">
      <c r="A2662" t="s">
        <v>17991</v>
      </c>
      <c r="D2662" t="s">
        <v>17992</v>
      </c>
      <c r="F2662" t="s">
        <v>10049</v>
      </c>
      <c r="H2662" t="s">
        <v>3564</v>
      </c>
      <c r="I2662">
        <v>20735</v>
      </c>
      <c r="J2662" t="s">
        <v>17993</v>
      </c>
      <c r="L2662" t="s">
        <v>17994</v>
      </c>
      <c r="M2662" t="s">
        <v>17995</v>
      </c>
      <c r="N2662" s="58" t="s">
        <v>17996</v>
      </c>
      <c r="U2662" s="74" t="s">
        <v>17997</v>
      </c>
    </row>
    <row r="2663" spans="1:21 16384:16384" s="63" customFormat="1" ht="15" hidden="1" outlineLevel="1">
      <c r="A2663" s="144" t="s">
        <v>9180</v>
      </c>
      <c r="B2663" s="87"/>
      <c r="C2663" s="87"/>
      <c r="D2663" s="144" t="s">
        <v>9181</v>
      </c>
      <c r="E2663" s="87"/>
      <c r="F2663" s="144" t="s">
        <v>5650</v>
      </c>
      <c r="G2663" s="87"/>
      <c r="H2663" s="144" t="s">
        <v>4297</v>
      </c>
      <c r="I2663" s="87">
        <v>15218</v>
      </c>
      <c r="J2663" s="144" t="s">
        <v>9182</v>
      </c>
      <c r="K2663" s="87"/>
      <c r="L2663" s="144" t="s">
        <v>9183</v>
      </c>
      <c r="M2663" s="144" t="s">
        <v>9184</v>
      </c>
      <c r="N2663" s="162" t="s">
        <v>9185</v>
      </c>
      <c r="O2663" s="87"/>
      <c r="P2663" s="87"/>
      <c r="Q2663" s="87"/>
      <c r="R2663" s="87"/>
      <c r="S2663" s="87"/>
      <c r="T2663" s="87"/>
      <c r="U2663" s="216"/>
    </row>
    <row r="2664" spans="1:21 16384:16384" s="63" customFormat="1" ht="15" hidden="1" outlineLevel="1">
      <c r="A2664" s="64" t="s">
        <v>3751</v>
      </c>
      <c r="B2664" s="87"/>
      <c r="C2664" s="87"/>
      <c r="D2664" s="64" t="s">
        <v>4015</v>
      </c>
      <c r="E2664" s="87"/>
      <c r="F2664" s="64" t="s">
        <v>4282</v>
      </c>
      <c r="H2664" s="64" t="s">
        <v>449</v>
      </c>
      <c r="I2664" s="64">
        <v>94621</v>
      </c>
      <c r="J2664" s="64" t="s">
        <v>4446</v>
      </c>
      <c r="K2664" s="87"/>
      <c r="L2664" s="87"/>
      <c r="M2664" s="87"/>
      <c r="N2664" s="64" t="s">
        <v>4712</v>
      </c>
      <c r="O2664" s="87"/>
      <c r="P2664" s="87"/>
      <c r="Q2664" s="87"/>
      <c r="R2664" s="87"/>
      <c r="S2664" s="87"/>
      <c r="T2664" s="87"/>
      <c r="U2664" s="74" t="s">
        <v>4973</v>
      </c>
    </row>
    <row r="2665" spans="1:21 16384:16384" hidden="1" outlineLevel="1">
      <c r="A2665" t="s">
        <v>17998</v>
      </c>
      <c r="D2665" t="s">
        <v>17999</v>
      </c>
      <c r="E2665" t="s">
        <v>18000</v>
      </c>
      <c r="F2665" t="s">
        <v>5612</v>
      </c>
      <c r="H2665" t="s">
        <v>643</v>
      </c>
      <c r="I2665" s="174" t="s">
        <v>5613</v>
      </c>
      <c r="J2665" t="s">
        <v>5614</v>
      </c>
      <c r="L2665" t="s">
        <v>18001</v>
      </c>
      <c r="M2665" t="s">
        <v>18002</v>
      </c>
      <c r="N2665" s="58" t="s">
        <v>5548</v>
      </c>
      <c r="U2665" s="74" t="s">
        <v>18003</v>
      </c>
    </row>
    <row r="2666" spans="1:21 16384:16384" hidden="1" outlineLevel="1">
      <c r="A2666" t="s">
        <v>18004</v>
      </c>
      <c r="D2666" t="s">
        <v>18005</v>
      </c>
      <c r="E2666" t="s">
        <v>17491</v>
      </c>
      <c r="F2666" t="s">
        <v>18006</v>
      </c>
      <c r="H2666" t="s">
        <v>655</v>
      </c>
      <c r="I2666">
        <v>23320</v>
      </c>
      <c r="J2666" t="s">
        <v>18007</v>
      </c>
      <c r="L2666" t="s">
        <v>18008</v>
      </c>
      <c r="M2666" t="s">
        <v>18008</v>
      </c>
      <c r="N2666" s="58" t="s">
        <v>18009</v>
      </c>
      <c r="U2666" s="74" t="s">
        <v>18010</v>
      </c>
    </row>
    <row r="2667" spans="1:21 16384:16384" hidden="1" outlineLevel="1">
      <c r="A2667" t="s">
        <v>18011</v>
      </c>
      <c r="D2667" t="s">
        <v>18012</v>
      </c>
      <c r="E2667" t="s">
        <v>16588</v>
      </c>
      <c r="F2667" t="s">
        <v>4390</v>
      </c>
      <c r="H2667" t="s">
        <v>655</v>
      </c>
      <c r="I2667">
        <v>22201</v>
      </c>
      <c r="J2667" t="s">
        <v>18013</v>
      </c>
      <c r="L2667" t="s">
        <v>18014</v>
      </c>
      <c r="N2667" s="58" t="s">
        <v>18015</v>
      </c>
      <c r="U2667" s="74">
        <v>541512</v>
      </c>
    </row>
    <row r="2668" spans="1:21 16384:16384" hidden="1" outlineLevel="1">
      <c r="A2668" t="s">
        <v>18016</v>
      </c>
      <c r="D2668" t="s">
        <v>18017</v>
      </c>
      <c r="E2668" t="s">
        <v>18018</v>
      </c>
      <c r="F2668" s="64" t="s">
        <v>4390</v>
      </c>
      <c r="H2668" s="64" t="s">
        <v>655</v>
      </c>
      <c r="I2668" s="64">
        <v>22201</v>
      </c>
      <c r="J2668" t="s">
        <v>18019</v>
      </c>
      <c r="L2668" t="s">
        <v>18020</v>
      </c>
      <c r="N2668" s="58" t="s">
        <v>18021</v>
      </c>
      <c r="U2668" s="74" t="s">
        <v>18022</v>
      </c>
      <c r="XFD2668" s="64"/>
    </row>
    <row r="2669" spans="1:21 16384:16384" hidden="1" outlineLevel="1">
      <c r="A2669" t="s">
        <v>18023</v>
      </c>
      <c r="D2669" t="s">
        <v>18024</v>
      </c>
      <c r="F2669" t="s">
        <v>18025</v>
      </c>
      <c r="H2669" t="s">
        <v>655</v>
      </c>
      <c r="I2669">
        <v>20187</v>
      </c>
      <c r="J2669" t="s">
        <v>18026</v>
      </c>
      <c r="L2669" t="s">
        <v>18027</v>
      </c>
      <c r="M2669" t="s">
        <v>18028</v>
      </c>
      <c r="N2669" s="58" t="s">
        <v>18029</v>
      </c>
      <c r="U2669" s="74" t="s">
        <v>18030</v>
      </c>
    </row>
    <row r="2670" spans="1:21 16384:16384" s="64" customFormat="1" ht="13.5" hidden="1" outlineLevel="1">
      <c r="A2670" s="176" t="s">
        <v>5710</v>
      </c>
      <c r="D2670" s="177" t="s">
        <v>14385</v>
      </c>
      <c r="E2670" s="177" t="s">
        <v>14386</v>
      </c>
      <c r="F2670" s="177" t="s">
        <v>799</v>
      </c>
      <c r="H2670" s="177" t="s">
        <v>655</v>
      </c>
      <c r="I2670" s="177">
        <v>22042</v>
      </c>
      <c r="J2670" s="177" t="s">
        <v>14387</v>
      </c>
      <c r="L2670" s="177" t="s">
        <v>14388</v>
      </c>
      <c r="M2670" s="177" t="s">
        <v>14389</v>
      </c>
      <c r="N2670" s="58" t="s">
        <v>14390</v>
      </c>
      <c r="O2670" s="58" t="s">
        <v>14391</v>
      </c>
      <c r="U2670" s="220" t="s">
        <v>14392</v>
      </c>
    </row>
    <row r="2671" spans="1:21 16384:16384" hidden="1" outlineLevel="1">
      <c r="A2671" t="s">
        <v>18031</v>
      </c>
      <c r="D2671" t="s">
        <v>18032</v>
      </c>
      <c r="F2671" t="s">
        <v>4426</v>
      </c>
      <c r="H2671" t="s">
        <v>655</v>
      </c>
      <c r="I2671">
        <v>20110</v>
      </c>
      <c r="J2671" t="s">
        <v>18033</v>
      </c>
      <c r="L2671" t="s">
        <v>18034</v>
      </c>
      <c r="N2671" s="58" t="s">
        <v>18035</v>
      </c>
      <c r="U2671" s="74" t="s">
        <v>18036</v>
      </c>
    </row>
    <row r="2672" spans="1:21 16384:16384" hidden="1" outlineLevel="1">
      <c r="A2672" t="s">
        <v>18037</v>
      </c>
      <c r="D2672" t="s">
        <v>18038</v>
      </c>
      <c r="E2672" t="s">
        <v>18039</v>
      </c>
      <c r="F2672" t="s">
        <v>9729</v>
      </c>
      <c r="H2672" t="s">
        <v>3564</v>
      </c>
      <c r="I2672">
        <v>21701</v>
      </c>
      <c r="J2672" t="s">
        <v>16356</v>
      </c>
      <c r="L2672" t="s">
        <v>18040</v>
      </c>
      <c r="M2672" t="s">
        <v>18041</v>
      </c>
      <c r="N2672" s="58" t="s">
        <v>16386</v>
      </c>
      <c r="U2672" s="74" t="s">
        <v>18042</v>
      </c>
    </row>
    <row r="2673" spans="1:21" hidden="1" outlineLevel="1">
      <c r="A2673" t="s">
        <v>18043</v>
      </c>
      <c r="D2673" t="s">
        <v>18044</v>
      </c>
      <c r="F2673" t="s">
        <v>18045</v>
      </c>
      <c r="H2673" t="s">
        <v>655</v>
      </c>
      <c r="I2673" t="s">
        <v>18046</v>
      </c>
      <c r="J2673" t="s">
        <v>18047</v>
      </c>
      <c r="L2673" t="s">
        <v>18048</v>
      </c>
      <c r="M2673" t="s">
        <v>18049</v>
      </c>
      <c r="N2673" s="58" t="s">
        <v>18050</v>
      </c>
      <c r="U2673" s="74" t="s">
        <v>18051</v>
      </c>
    </row>
    <row r="2674" spans="1:21" hidden="1" outlineLevel="1">
      <c r="A2674" t="s">
        <v>18052</v>
      </c>
      <c r="D2674" t="s">
        <v>18053</v>
      </c>
      <c r="F2674" t="s">
        <v>9924</v>
      </c>
      <c r="H2674" t="s">
        <v>3564</v>
      </c>
      <c r="I2674">
        <v>20721</v>
      </c>
      <c r="J2674" t="s">
        <v>18054</v>
      </c>
      <c r="L2674" t="s">
        <v>18055</v>
      </c>
      <c r="M2674" t="s">
        <v>18056</v>
      </c>
      <c r="N2674" s="58" t="s">
        <v>18057</v>
      </c>
    </row>
    <row r="2675" spans="1:21" hidden="1" outlineLevel="1">
      <c r="A2675" t="s">
        <v>18058</v>
      </c>
      <c r="D2675" t="s">
        <v>18059</v>
      </c>
      <c r="E2675" t="s">
        <v>9108</v>
      </c>
      <c r="F2675" t="s">
        <v>4293</v>
      </c>
      <c r="H2675" t="s">
        <v>3564</v>
      </c>
      <c r="I2675">
        <v>20814</v>
      </c>
      <c r="J2675" t="s">
        <v>4462</v>
      </c>
      <c r="L2675" t="s">
        <v>8439</v>
      </c>
      <c r="M2675" t="s">
        <v>8538</v>
      </c>
      <c r="N2675" s="58" t="s">
        <v>4728</v>
      </c>
    </row>
    <row r="2676" spans="1:21" s="63" customFormat="1" ht="15" hidden="1" outlineLevel="1">
      <c r="A2676" s="64" t="s">
        <v>3772</v>
      </c>
      <c r="B2676" s="87"/>
      <c r="C2676" s="87"/>
      <c r="D2676" s="64" t="s">
        <v>4036</v>
      </c>
      <c r="E2676" s="87"/>
      <c r="F2676" s="64" t="s">
        <v>4298</v>
      </c>
      <c r="H2676" s="64" t="s">
        <v>4297</v>
      </c>
      <c r="I2676" s="64">
        <v>19317</v>
      </c>
      <c r="J2676" s="64" t="s">
        <v>4467</v>
      </c>
      <c r="K2676" s="87"/>
      <c r="L2676" s="87"/>
      <c r="M2676" s="87"/>
      <c r="N2676" s="64" t="s">
        <v>4733</v>
      </c>
      <c r="O2676" s="87"/>
      <c r="P2676" s="87"/>
      <c r="Q2676" s="87"/>
      <c r="R2676" s="87"/>
      <c r="S2676" s="87"/>
      <c r="T2676" s="87"/>
      <c r="U2676" s="74" t="s">
        <v>4993</v>
      </c>
    </row>
    <row r="2677" spans="1:21" hidden="1" outlineLevel="1">
      <c r="A2677" t="s">
        <v>18060</v>
      </c>
      <c r="D2677" t="s">
        <v>18061</v>
      </c>
      <c r="F2677" t="s">
        <v>18062</v>
      </c>
      <c r="H2677" t="s">
        <v>655</v>
      </c>
      <c r="I2677">
        <v>20152</v>
      </c>
      <c r="J2677" t="s">
        <v>18063</v>
      </c>
      <c r="L2677" t="s">
        <v>18064</v>
      </c>
      <c r="M2677" s="58" t="s">
        <v>18065</v>
      </c>
    </row>
    <row r="2678" spans="1:21" hidden="1" outlineLevel="1">
      <c r="A2678" t="s">
        <v>18066</v>
      </c>
      <c r="D2678" t="s">
        <v>18067</v>
      </c>
      <c r="F2678" t="s">
        <v>11709</v>
      </c>
      <c r="H2678" t="s">
        <v>655</v>
      </c>
      <c r="I2678">
        <v>20171</v>
      </c>
      <c r="J2678" t="s">
        <v>18068</v>
      </c>
      <c r="L2678" t="s">
        <v>18069</v>
      </c>
      <c r="M2678" t="s">
        <v>18070</v>
      </c>
      <c r="N2678" s="58" t="s">
        <v>18071</v>
      </c>
    </row>
    <row r="2679" spans="1:21" hidden="1" outlineLevel="1">
      <c r="A2679" t="s">
        <v>10076</v>
      </c>
      <c r="D2679" t="s">
        <v>18072</v>
      </c>
      <c r="E2679" t="s">
        <v>18073</v>
      </c>
      <c r="F2679" t="s">
        <v>5631</v>
      </c>
      <c r="H2679" t="s">
        <v>655</v>
      </c>
      <c r="I2679">
        <v>23219</v>
      </c>
      <c r="J2679" t="s">
        <v>18074</v>
      </c>
      <c r="L2679" t="s">
        <v>18075</v>
      </c>
      <c r="M2679" t="s">
        <v>18076</v>
      </c>
      <c r="N2679" s="58" t="s">
        <v>18077</v>
      </c>
    </row>
    <row r="2680" spans="1:21" hidden="1" outlineLevel="1">
      <c r="A2680" t="s">
        <v>10101</v>
      </c>
      <c r="D2680" t="s">
        <v>18078</v>
      </c>
      <c r="E2680" t="s">
        <v>18079</v>
      </c>
      <c r="F2680" t="s">
        <v>10103</v>
      </c>
      <c r="H2680" t="s">
        <v>3564</v>
      </c>
      <c r="I2680">
        <v>21228</v>
      </c>
      <c r="J2680" t="s">
        <v>18080</v>
      </c>
      <c r="L2680" t="s">
        <v>18081</v>
      </c>
      <c r="M2680" t="s">
        <v>18082</v>
      </c>
      <c r="N2680" s="58" t="s">
        <v>18083</v>
      </c>
    </row>
    <row r="2681" spans="1:21" hidden="1" outlineLevel="1">
      <c r="A2681" t="s">
        <v>18084</v>
      </c>
      <c r="D2681" t="s">
        <v>18085</v>
      </c>
      <c r="E2681" t="s">
        <v>18086</v>
      </c>
      <c r="F2681" t="s">
        <v>9924</v>
      </c>
      <c r="H2681" t="s">
        <v>3564</v>
      </c>
      <c r="I2681">
        <v>20720</v>
      </c>
      <c r="J2681" t="s">
        <v>18087</v>
      </c>
      <c r="L2681" t="s">
        <v>18088</v>
      </c>
      <c r="M2681" t="s">
        <v>18089</v>
      </c>
      <c r="N2681" s="58" t="s">
        <v>18090</v>
      </c>
    </row>
    <row r="2682" spans="1:21" hidden="1" outlineLevel="1">
      <c r="A2682" t="s">
        <v>18091</v>
      </c>
      <c r="D2682" t="s">
        <v>18092</v>
      </c>
      <c r="F2682" t="s">
        <v>18093</v>
      </c>
      <c r="H2682" t="s">
        <v>655</v>
      </c>
      <c r="I2682">
        <v>20164</v>
      </c>
      <c r="J2682" t="s">
        <v>18094</v>
      </c>
      <c r="L2682" t="s">
        <v>18095</v>
      </c>
      <c r="N2682" s="58" t="s">
        <v>18096</v>
      </c>
    </row>
    <row r="2683" spans="1:21" hidden="1" outlineLevel="1">
      <c r="A2683" t="s">
        <v>18097</v>
      </c>
      <c r="D2683" t="s">
        <v>18098</v>
      </c>
      <c r="F2683" t="s">
        <v>5631</v>
      </c>
      <c r="H2683" t="s">
        <v>655</v>
      </c>
      <c r="I2683">
        <v>23220</v>
      </c>
      <c r="J2683" t="s">
        <v>18099</v>
      </c>
      <c r="L2683" t="s">
        <v>18100</v>
      </c>
      <c r="M2683" t="s">
        <v>18101</v>
      </c>
      <c r="N2683" s="58" t="s">
        <v>18102</v>
      </c>
    </row>
    <row r="2684" spans="1:21" hidden="1" outlineLevel="1">
      <c r="A2684" t="s">
        <v>10191</v>
      </c>
      <c r="D2684" t="s">
        <v>18103</v>
      </c>
      <c r="F2684" t="s">
        <v>4343</v>
      </c>
      <c r="H2684" t="s">
        <v>3564</v>
      </c>
      <c r="I2684">
        <v>21201</v>
      </c>
      <c r="J2684" t="s">
        <v>18104</v>
      </c>
      <c r="L2684" t="s">
        <v>18105</v>
      </c>
      <c r="M2684" t="s">
        <v>18106</v>
      </c>
      <c r="N2684" s="58" t="s">
        <v>18107</v>
      </c>
    </row>
    <row r="2685" spans="1:21" s="64" customFormat="1" hidden="1" outlineLevel="1">
      <c r="A2685" s="64" t="s">
        <v>10303</v>
      </c>
      <c r="D2685" s="64" t="s">
        <v>10304</v>
      </c>
      <c r="F2685" s="64" t="s">
        <v>6661</v>
      </c>
      <c r="G2685" s="64" t="s">
        <v>9602</v>
      </c>
      <c r="H2685" s="64" t="s">
        <v>655</v>
      </c>
      <c r="I2685" s="64">
        <v>22041</v>
      </c>
      <c r="J2685" s="64" t="s">
        <v>10305</v>
      </c>
      <c r="L2685" s="64">
        <v>7039333679</v>
      </c>
      <c r="M2685" s="64">
        <v>7039977157</v>
      </c>
      <c r="N2685" s="64" t="s">
        <v>10306</v>
      </c>
      <c r="O2685" s="64" t="s">
        <v>10307</v>
      </c>
      <c r="U2685" s="74" t="s">
        <v>10308</v>
      </c>
    </row>
    <row r="2686" spans="1:21" hidden="1" outlineLevel="1">
      <c r="A2686" t="s">
        <v>18108</v>
      </c>
      <c r="D2686" t="s">
        <v>18109</v>
      </c>
      <c r="F2686" t="s">
        <v>18093</v>
      </c>
      <c r="H2686" t="s">
        <v>655</v>
      </c>
      <c r="I2686">
        <v>20164</v>
      </c>
      <c r="J2686" t="s">
        <v>18110</v>
      </c>
      <c r="L2686" t="s">
        <v>18111</v>
      </c>
      <c r="M2686" t="s">
        <v>18112</v>
      </c>
      <c r="N2686" s="58" t="s">
        <v>18113</v>
      </c>
    </row>
    <row r="2687" spans="1:21" s="63" customFormat="1" ht="15" hidden="1" outlineLevel="1">
      <c r="A2687" s="144" t="s">
        <v>8012</v>
      </c>
      <c r="B2687" s="144" t="s">
        <v>16692</v>
      </c>
      <c r="C2687" s="87"/>
      <c r="D2687" s="87" t="s">
        <v>8146</v>
      </c>
      <c r="E2687" s="87"/>
      <c r="F2687" s="87" t="s">
        <v>8147</v>
      </c>
      <c r="G2687" s="63" t="s">
        <v>8711</v>
      </c>
      <c r="H2687" s="87" t="s">
        <v>4417</v>
      </c>
      <c r="I2687" s="87">
        <v>43204</v>
      </c>
      <c r="J2687" s="87" t="s">
        <v>8148</v>
      </c>
      <c r="K2687" s="87"/>
      <c r="L2687" s="87" t="s">
        <v>8443</v>
      </c>
      <c r="M2687" s="87" t="s">
        <v>8542</v>
      </c>
      <c r="N2687" s="87" t="s">
        <v>8627</v>
      </c>
      <c r="O2687" s="87"/>
      <c r="P2687" s="87"/>
      <c r="Q2687" s="87"/>
      <c r="R2687" s="87"/>
      <c r="S2687" s="87"/>
      <c r="T2687" s="87"/>
      <c r="U2687" s="216" t="s">
        <v>8727</v>
      </c>
    </row>
    <row r="2688" spans="1:21" s="64" customFormat="1" hidden="1" outlineLevel="1">
      <c r="A2688" s="64" t="s">
        <v>10392</v>
      </c>
      <c r="D2688" s="64" t="s">
        <v>10393</v>
      </c>
      <c r="F2688" s="64" t="s">
        <v>4390</v>
      </c>
      <c r="G2688" s="64" t="s">
        <v>9602</v>
      </c>
      <c r="H2688" s="64" t="s">
        <v>655</v>
      </c>
      <c r="I2688" s="64">
        <v>22215</v>
      </c>
      <c r="J2688" s="64" t="s">
        <v>10394</v>
      </c>
      <c r="L2688" s="64">
        <v>7035668471</v>
      </c>
      <c r="M2688" s="64">
        <v>8668636415</v>
      </c>
      <c r="N2688" s="64" t="s">
        <v>10395</v>
      </c>
      <c r="O2688" s="64" t="s">
        <v>10396</v>
      </c>
      <c r="U2688" s="74" t="s">
        <v>10397</v>
      </c>
    </row>
    <row r="2689" spans="1:21" hidden="1" outlineLevel="1">
      <c r="A2689" t="s">
        <v>18114</v>
      </c>
      <c r="D2689" t="s">
        <v>18115</v>
      </c>
      <c r="F2689" t="s">
        <v>7601</v>
      </c>
      <c r="H2689" t="s">
        <v>655</v>
      </c>
      <c r="I2689">
        <v>22066</v>
      </c>
      <c r="J2689" t="s">
        <v>18116</v>
      </c>
      <c r="L2689" t="s">
        <v>18117</v>
      </c>
      <c r="M2689" t="s">
        <v>18117</v>
      </c>
      <c r="N2689" s="58" t="s">
        <v>18118</v>
      </c>
    </row>
    <row r="2690" spans="1:21" hidden="1" outlineLevel="1">
      <c r="A2690" t="s">
        <v>3793</v>
      </c>
      <c r="D2690" t="s">
        <v>18119</v>
      </c>
      <c r="E2690" t="s">
        <v>18120</v>
      </c>
      <c r="F2690" t="s">
        <v>4332</v>
      </c>
      <c r="H2690" t="s">
        <v>449</v>
      </c>
      <c r="I2690">
        <v>92007</v>
      </c>
      <c r="J2690" t="s">
        <v>4488</v>
      </c>
      <c r="L2690" t="s">
        <v>18121</v>
      </c>
      <c r="M2690" t="s">
        <v>18122</v>
      </c>
      <c r="N2690" s="58" t="s">
        <v>18123</v>
      </c>
    </row>
    <row r="2691" spans="1:21" hidden="1" outlineLevel="1">
      <c r="A2691" t="s">
        <v>18124</v>
      </c>
      <c r="D2691" t="s">
        <v>18125</v>
      </c>
      <c r="F2691" t="s">
        <v>6776</v>
      </c>
      <c r="H2691" t="s">
        <v>655</v>
      </c>
      <c r="I2691">
        <v>22151</v>
      </c>
      <c r="J2691" t="s">
        <v>18126</v>
      </c>
      <c r="L2691" t="s">
        <v>18127</v>
      </c>
      <c r="M2691" t="s">
        <v>18128</v>
      </c>
      <c r="N2691" s="58" t="s">
        <v>18129</v>
      </c>
    </row>
    <row r="2692" spans="1:21" hidden="1" outlineLevel="1">
      <c r="A2692" t="s">
        <v>18130</v>
      </c>
      <c r="D2692" t="s">
        <v>18131</v>
      </c>
      <c r="F2692" t="s">
        <v>10412</v>
      </c>
      <c r="H2692" t="s">
        <v>3564</v>
      </c>
      <c r="I2692">
        <v>20639</v>
      </c>
      <c r="J2692" t="s">
        <v>10413</v>
      </c>
      <c r="L2692" t="s">
        <v>18132</v>
      </c>
      <c r="M2692" t="s">
        <v>18133</v>
      </c>
      <c r="N2692" s="58" t="s">
        <v>10414</v>
      </c>
    </row>
    <row r="2693" spans="1:21" s="63" customFormat="1" ht="15" hidden="1" outlineLevel="1">
      <c r="A2693" s="64" t="s">
        <v>5497</v>
      </c>
      <c r="B2693" s="87"/>
      <c r="C2693" s="87"/>
      <c r="D2693" s="87" t="s">
        <v>5624</v>
      </c>
      <c r="E2693" s="87"/>
      <c r="F2693" s="87" t="s">
        <v>5625</v>
      </c>
      <c r="G2693" s="87"/>
      <c r="H2693" s="87" t="s">
        <v>3564</v>
      </c>
      <c r="I2693" s="87">
        <v>21043</v>
      </c>
      <c r="J2693" s="87" t="s">
        <v>5626</v>
      </c>
      <c r="K2693" s="87"/>
      <c r="L2693" s="64" t="s">
        <v>5526</v>
      </c>
      <c r="M2693" s="87"/>
      <c r="N2693" s="64" t="s">
        <v>5552</v>
      </c>
      <c r="O2693" s="87"/>
      <c r="P2693" s="87"/>
      <c r="Q2693" s="87"/>
      <c r="R2693" s="87"/>
      <c r="S2693" s="87"/>
      <c r="T2693" s="87"/>
      <c r="U2693" s="74" t="s">
        <v>5582</v>
      </c>
    </row>
    <row r="2694" spans="1:21" hidden="1" outlineLevel="1">
      <c r="A2694" t="s">
        <v>18134</v>
      </c>
      <c r="D2694" t="s">
        <v>18135</v>
      </c>
      <c r="E2694" t="s">
        <v>18136</v>
      </c>
      <c r="F2694" t="s">
        <v>6776</v>
      </c>
      <c r="H2694" t="s">
        <v>655</v>
      </c>
      <c r="I2694">
        <v>22152</v>
      </c>
      <c r="J2694" t="s">
        <v>18137</v>
      </c>
      <c r="L2694" t="s">
        <v>18138</v>
      </c>
      <c r="M2694" t="s">
        <v>18139</v>
      </c>
      <c r="N2694" s="58" t="s">
        <v>10473</v>
      </c>
    </row>
    <row r="2695" spans="1:21" hidden="1" outlineLevel="1">
      <c r="A2695" t="s">
        <v>18140</v>
      </c>
      <c r="D2695" t="s">
        <v>18141</v>
      </c>
      <c r="F2695" t="s">
        <v>7574</v>
      </c>
      <c r="H2695" t="s">
        <v>655</v>
      </c>
      <c r="I2695">
        <v>20176</v>
      </c>
      <c r="J2695" t="s">
        <v>18142</v>
      </c>
      <c r="L2695" t="s">
        <v>18143</v>
      </c>
      <c r="M2695" t="s">
        <v>18143</v>
      </c>
      <c r="N2695" s="58" t="s">
        <v>18144</v>
      </c>
    </row>
    <row r="2696" spans="1:21" hidden="1" outlineLevel="1">
      <c r="A2696" t="s">
        <v>18145</v>
      </c>
      <c r="D2696" t="s">
        <v>18146</v>
      </c>
      <c r="F2696" t="s">
        <v>12233</v>
      </c>
      <c r="H2696" t="s">
        <v>655</v>
      </c>
      <c r="I2696">
        <v>22193</v>
      </c>
      <c r="J2696" t="s">
        <v>18147</v>
      </c>
      <c r="L2696" t="s">
        <v>18148</v>
      </c>
      <c r="M2696" t="s">
        <v>18149</v>
      </c>
      <c r="N2696" s="58" t="s">
        <v>18150</v>
      </c>
    </row>
    <row r="2697" spans="1:21" hidden="1" outlineLevel="1">
      <c r="A2697" t="s">
        <v>18151</v>
      </c>
      <c r="D2697" t="s">
        <v>18152</v>
      </c>
      <c r="E2697" t="s">
        <v>18000</v>
      </c>
      <c r="F2697" t="s">
        <v>18153</v>
      </c>
      <c r="H2697" t="s">
        <v>655</v>
      </c>
      <c r="I2697">
        <v>23704</v>
      </c>
      <c r="J2697" t="s">
        <v>18154</v>
      </c>
      <c r="L2697" t="s">
        <v>18155</v>
      </c>
      <c r="M2697" t="s">
        <v>18156</v>
      </c>
      <c r="N2697" s="58" t="s">
        <v>18157</v>
      </c>
    </row>
    <row r="2698" spans="1:21" hidden="1" outlineLevel="1">
      <c r="A2698" t="s">
        <v>18158</v>
      </c>
      <c r="D2698" t="s">
        <v>18159</v>
      </c>
      <c r="E2698" t="s">
        <v>18160</v>
      </c>
      <c r="F2698" t="s">
        <v>4401</v>
      </c>
      <c r="H2698" t="s">
        <v>655</v>
      </c>
      <c r="I2698">
        <v>23464</v>
      </c>
      <c r="J2698" t="s">
        <v>18161</v>
      </c>
      <c r="L2698" t="s">
        <v>18162</v>
      </c>
      <c r="M2698" t="s">
        <v>18163</v>
      </c>
      <c r="N2698" s="58" t="s">
        <v>18164</v>
      </c>
    </row>
    <row r="2699" spans="1:21" hidden="1" outlineLevel="1">
      <c r="A2699" t="s">
        <v>18165</v>
      </c>
      <c r="B2699" t="s">
        <v>18166</v>
      </c>
      <c r="D2699" t="s">
        <v>18167</v>
      </c>
      <c r="F2699" t="s">
        <v>4426</v>
      </c>
      <c r="H2699" t="s">
        <v>655</v>
      </c>
      <c r="I2699" t="s">
        <v>18168</v>
      </c>
      <c r="J2699" t="s">
        <v>18169</v>
      </c>
      <c r="L2699" t="s">
        <v>18170</v>
      </c>
      <c r="M2699" t="s">
        <v>18171</v>
      </c>
      <c r="N2699" s="58" t="s">
        <v>18172</v>
      </c>
    </row>
    <row r="2700" spans="1:21" hidden="1" outlineLevel="1">
      <c r="A2700" t="s">
        <v>18173</v>
      </c>
      <c r="D2700" t="s">
        <v>18174</v>
      </c>
      <c r="E2700" t="s">
        <v>18175</v>
      </c>
      <c r="F2700" t="s">
        <v>18176</v>
      </c>
      <c r="H2700" t="s">
        <v>655</v>
      </c>
      <c r="I2700">
        <v>22554</v>
      </c>
      <c r="J2700" t="s">
        <v>18177</v>
      </c>
      <c r="L2700" t="s">
        <v>18178</v>
      </c>
      <c r="M2700" t="s">
        <v>18179</v>
      </c>
      <c r="N2700" s="58" t="s">
        <v>18180</v>
      </c>
    </row>
    <row r="2701" spans="1:21" hidden="1" outlineLevel="1">
      <c r="A2701" t="s">
        <v>10760</v>
      </c>
      <c r="D2701" t="s">
        <v>18181</v>
      </c>
      <c r="E2701" t="s">
        <v>5672</v>
      </c>
      <c r="F2701" t="s">
        <v>18182</v>
      </c>
      <c r="H2701" t="s">
        <v>655</v>
      </c>
      <c r="I2701">
        <v>22182</v>
      </c>
      <c r="J2701" t="s">
        <v>18183</v>
      </c>
      <c r="L2701" t="s">
        <v>18184</v>
      </c>
      <c r="M2701" t="s">
        <v>18185</v>
      </c>
      <c r="N2701" s="58" t="s">
        <v>18186</v>
      </c>
    </row>
    <row r="2702" spans="1:21" hidden="1" outlineLevel="1">
      <c r="A2702" t="s">
        <v>18187</v>
      </c>
      <c r="D2702" t="s">
        <v>18188</v>
      </c>
      <c r="E2702" t="s">
        <v>18189</v>
      </c>
      <c r="F2702" t="s">
        <v>4336</v>
      </c>
      <c r="H2702" t="s">
        <v>449</v>
      </c>
      <c r="I2702" t="s">
        <v>18190</v>
      </c>
      <c r="J2702" t="s">
        <v>18191</v>
      </c>
      <c r="L2702" t="s">
        <v>18192</v>
      </c>
      <c r="M2702" t="s">
        <v>18193</v>
      </c>
      <c r="N2702" s="58" t="s">
        <v>18194</v>
      </c>
    </row>
    <row r="2703" spans="1:21" hidden="1" outlineLevel="1">
      <c r="A2703" t="s">
        <v>18195</v>
      </c>
      <c r="D2703" t="s">
        <v>18196</v>
      </c>
      <c r="F2703" t="s">
        <v>13884</v>
      </c>
      <c r="H2703" t="s">
        <v>655</v>
      </c>
      <c r="I2703">
        <v>20148</v>
      </c>
      <c r="J2703" t="s">
        <v>18197</v>
      </c>
      <c r="L2703" t="s">
        <v>18198</v>
      </c>
      <c r="M2703" t="s">
        <v>18199</v>
      </c>
      <c r="N2703" s="58" t="s">
        <v>18200</v>
      </c>
    </row>
    <row r="2704" spans="1:21" hidden="1" outlineLevel="1">
      <c r="A2704" t="s">
        <v>18201</v>
      </c>
      <c r="D2704" t="s">
        <v>18202</v>
      </c>
      <c r="E2704" t="s">
        <v>16959</v>
      </c>
      <c r="F2704" s="64" t="s">
        <v>13884</v>
      </c>
      <c r="H2704" s="64" t="s">
        <v>655</v>
      </c>
      <c r="I2704">
        <v>20147</v>
      </c>
      <c r="J2704" t="s">
        <v>18203</v>
      </c>
      <c r="L2704" t="s">
        <v>18204</v>
      </c>
      <c r="M2704" t="s">
        <v>18205</v>
      </c>
      <c r="N2704" s="58" t="s">
        <v>18206</v>
      </c>
    </row>
    <row r="2705" spans="1:21" s="64" customFormat="1" hidden="1" outlineLevel="1">
      <c r="A2705" s="64" t="s">
        <v>10837</v>
      </c>
      <c r="D2705" s="64" t="s">
        <v>10838</v>
      </c>
      <c r="F2705" s="64" t="s">
        <v>7630</v>
      </c>
      <c r="G2705" s="64" t="s">
        <v>9634</v>
      </c>
      <c r="H2705" s="64" t="s">
        <v>3564</v>
      </c>
      <c r="I2705" s="64">
        <v>21046</v>
      </c>
      <c r="J2705" s="64" t="s">
        <v>10839</v>
      </c>
      <c r="L2705" s="64">
        <v>4435525851</v>
      </c>
      <c r="M2705" s="64">
        <v>4432834010</v>
      </c>
      <c r="N2705" s="64" t="s">
        <v>10840</v>
      </c>
      <c r="O2705" s="64" t="s">
        <v>10841</v>
      </c>
      <c r="U2705" s="74" t="s">
        <v>10842</v>
      </c>
    </row>
    <row r="2706" spans="1:21" hidden="1" outlineLevel="1">
      <c r="A2706" t="s">
        <v>10867</v>
      </c>
      <c r="D2706" t="s">
        <v>18207</v>
      </c>
      <c r="F2706" t="s">
        <v>11709</v>
      </c>
      <c r="H2706" t="s">
        <v>655</v>
      </c>
      <c r="I2706">
        <v>20170</v>
      </c>
      <c r="J2706" t="s">
        <v>18208</v>
      </c>
      <c r="L2706" t="s">
        <v>18209</v>
      </c>
      <c r="N2706" s="58" t="s">
        <v>18210</v>
      </c>
    </row>
    <row r="2707" spans="1:21" s="63" customFormat="1" ht="15" hidden="1" outlineLevel="1">
      <c r="A2707" s="144" t="s">
        <v>7007</v>
      </c>
      <c r="B2707" s="87"/>
      <c r="C2707" s="87"/>
      <c r="D2707" s="87" t="s">
        <v>7600</v>
      </c>
      <c r="F2707" s="87" t="s">
        <v>7601</v>
      </c>
      <c r="H2707" s="87" t="s">
        <v>655</v>
      </c>
      <c r="I2707" s="87" t="s">
        <v>7602</v>
      </c>
      <c r="J2707" s="87" t="s">
        <v>10881</v>
      </c>
      <c r="K2707" s="87"/>
      <c r="L2707" s="87" t="s">
        <v>7405</v>
      </c>
      <c r="M2707" s="87" t="s">
        <v>7275</v>
      </c>
      <c r="N2707" s="87"/>
      <c r="O2707" s="87"/>
      <c r="P2707" s="87"/>
      <c r="Q2707" s="87"/>
      <c r="R2707" s="87"/>
      <c r="S2707" s="87"/>
      <c r="T2707" s="87"/>
      <c r="U2707" s="146" t="s">
        <v>7850</v>
      </c>
    </row>
    <row r="2708" spans="1:21" hidden="1" outlineLevel="1">
      <c r="A2708" t="s">
        <v>18211</v>
      </c>
      <c r="D2708" t="s">
        <v>18212</v>
      </c>
      <c r="F2708" t="s">
        <v>4401</v>
      </c>
      <c r="H2708" t="s">
        <v>655</v>
      </c>
      <c r="I2708">
        <v>23454</v>
      </c>
      <c r="J2708" t="s">
        <v>18213</v>
      </c>
      <c r="L2708" t="s">
        <v>18214</v>
      </c>
      <c r="M2708" t="s">
        <v>18215</v>
      </c>
      <c r="N2708" s="58" t="s">
        <v>18216</v>
      </c>
    </row>
    <row r="2709" spans="1:21" s="64" customFormat="1" hidden="1" outlineLevel="1">
      <c r="A2709" s="64" t="s">
        <v>17452</v>
      </c>
      <c r="D2709" s="64" t="s">
        <v>17453</v>
      </c>
      <c r="E2709" s="64" t="s">
        <v>17454</v>
      </c>
      <c r="F2709" s="64" t="s">
        <v>8147</v>
      </c>
      <c r="H2709" s="64" t="s">
        <v>4417</v>
      </c>
      <c r="I2709" s="64">
        <v>43215</v>
      </c>
      <c r="J2709" s="64" t="s">
        <v>17455</v>
      </c>
      <c r="L2709" s="64" t="s">
        <v>17456</v>
      </c>
      <c r="N2709" s="58" t="s">
        <v>17457</v>
      </c>
      <c r="O2709" s="64" t="s">
        <v>17458</v>
      </c>
      <c r="U2709" s="74"/>
    </row>
    <row r="2710" spans="1:21" hidden="1" outlineLevel="1">
      <c r="A2710" t="s">
        <v>18217</v>
      </c>
      <c r="D2710" t="s">
        <v>18218</v>
      </c>
      <c r="F2710" t="s">
        <v>11709</v>
      </c>
      <c r="H2710" t="s">
        <v>655</v>
      </c>
      <c r="I2710">
        <v>20171</v>
      </c>
      <c r="J2710" t="s">
        <v>18219</v>
      </c>
      <c r="L2710" t="s">
        <v>18220</v>
      </c>
      <c r="M2710" t="s">
        <v>18221</v>
      </c>
      <c r="N2710" s="58" t="s">
        <v>18222</v>
      </c>
    </row>
    <row r="2711" spans="1:21" hidden="1" outlineLevel="1">
      <c r="A2711" t="s">
        <v>18223</v>
      </c>
      <c r="D2711" t="s">
        <v>5627</v>
      </c>
      <c r="F2711" t="s">
        <v>5628</v>
      </c>
      <c r="H2711" t="s">
        <v>3564</v>
      </c>
      <c r="I2711">
        <v>20850</v>
      </c>
      <c r="J2711" t="s">
        <v>10979</v>
      </c>
      <c r="L2711" t="s">
        <v>18224</v>
      </c>
      <c r="N2711" s="58" t="s">
        <v>5553</v>
      </c>
    </row>
    <row r="2712" spans="1:21" hidden="1" outlineLevel="1">
      <c r="A2712" t="s">
        <v>18225</v>
      </c>
      <c r="D2712" t="s">
        <v>18226</v>
      </c>
      <c r="F2712" t="s">
        <v>18062</v>
      </c>
      <c r="H2712" t="s">
        <v>655</v>
      </c>
      <c r="I2712">
        <v>20152</v>
      </c>
      <c r="J2712" t="s">
        <v>10983</v>
      </c>
      <c r="L2712" t="s">
        <v>18227</v>
      </c>
      <c r="N2712" s="58" t="s">
        <v>10984</v>
      </c>
    </row>
    <row r="2713" spans="1:21" s="63" customFormat="1" ht="15.75" hidden="1" outlineLevel="1">
      <c r="A2713" s="149" t="s">
        <v>7906</v>
      </c>
      <c r="B2713" s="153"/>
      <c r="C2713" s="151"/>
      <c r="D2713" s="152" t="s">
        <v>7919</v>
      </c>
      <c r="E2713" s="87"/>
      <c r="F2713" s="144" t="s">
        <v>7932</v>
      </c>
      <c r="G2713" s="87"/>
      <c r="H2713" s="144" t="s">
        <v>836</v>
      </c>
      <c r="I2713" s="87">
        <v>33328</v>
      </c>
      <c r="J2713" s="87"/>
      <c r="K2713" s="87"/>
      <c r="L2713" s="87" t="s">
        <v>7942</v>
      </c>
      <c r="M2713" s="87" t="s">
        <v>7943</v>
      </c>
      <c r="N2713" s="87" t="s">
        <v>7944</v>
      </c>
      <c r="O2713" s="87"/>
      <c r="P2713" s="87"/>
      <c r="Q2713" s="87"/>
      <c r="R2713" s="87"/>
      <c r="S2713" s="87"/>
      <c r="T2713" s="87"/>
      <c r="U2713" s="216" t="s">
        <v>7970</v>
      </c>
    </row>
    <row r="2714" spans="1:21" hidden="1" outlineLevel="1">
      <c r="A2714" t="s">
        <v>18228</v>
      </c>
      <c r="D2714" t="s">
        <v>18229</v>
      </c>
      <c r="E2714" t="s">
        <v>18230</v>
      </c>
      <c r="F2714" t="s">
        <v>18231</v>
      </c>
      <c r="H2714" t="s">
        <v>655</v>
      </c>
      <c r="I2714">
        <v>22102</v>
      </c>
      <c r="J2714" t="s">
        <v>18232</v>
      </c>
      <c r="L2714" t="s">
        <v>18233</v>
      </c>
      <c r="M2714" t="s">
        <v>18234</v>
      </c>
      <c r="N2714" s="58" t="s">
        <v>18235</v>
      </c>
    </row>
    <row r="2715" spans="1:21" s="64" customFormat="1" hidden="1" outlineLevel="1">
      <c r="A2715" s="64" t="s">
        <v>11055</v>
      </c>
      <c r="D2715" s="64" t="s">
        <v>11056</v>
      </c>
      <c r="F2715" s="64" t="s">
        <v>7630</v>
      </c>
      <c r="G2715" s="64" t="s">
        <v>9634</v>
      </c>
      <c r="H2715" s="64" t="s">
        <v>3564</v>
      </c>
      <c r="I2715" s="64">
        <v>21045</v>
      </c>
      <c r="J2715" s="64" t="s">
        <v>11057</v>
      </c>
      <c r="L2715" s="64">
        <v>4108847888</v>
      </c>
      <c r="M2715" s="64">
        <v>4108847780</v>
      </c>
      <c r="N2715" s="64" t="s">
        <v>11058</v>
      </c>
      <c r="O2715" s="64" t="s">
        <v>11059</v>
      </c>
      <c r="U2715" s="74" t="s">
        <v>9726</v>
      </c>
    </row>
    <row r="2716" spans="1:21" hidden="1" outlineLevel="1">
      <c r="A2716" t="s">
        <v>18236</v>
      </c>
      <c r="D2716" t="s">
        <v>5630</v>
      </c>
      <c r="F2716" t="s">
        <v>5631</v>
      </c>
      <c r="H2716" t="s">
        <v>655</v>
      </c>
      <c r="I2716">
        <v>23219</v>
      </c>
      <c r="J2716" t="s">
        <v>18237</v>
      </c>
      <c r="L2716" t="s">
        <v>5528</v>
      </c>
      <c r="N2716" s="58" t="s">
        <v>5554</v>
      </c>
    </row>
    <row r="2717" spans="1:21" s="63" customFormat="1" ht="15" hidden="1" outlineLevel="1">
      <c r="A2717" s="64" t="s">
        <v>3835</v>
      </c>
      <c r="B2717" s="87"/>
      <c r="C2717" s="87"/>
      <c r="D2717" s="64" t="s">
        <v>4101</v>
      </c>
      <c r="E2717" s="87"/>
      <c r="F2717" s="64" t="s">
        <v>4348</v>
      </c>
      <c r="H2717" s="64" t="s">
        <v>643</v>
      </c>
      <c r="I2717" s="64">
        <v>8062</v>
      </c>
      <c r="J2717" s="64" t="s">
        <v>4531</v>
      </c>
      <c r="K2717" s="87"/>
      <c r="L2717" s="87"/>
      <c r="M2717" s="87"/>
      <c r="N2717" s="64" t="s">
        <v>4796</v>
      </c>
      <c r="O2717" s="87"/>
      <c r="P2717" s="87"/>
      <c r="Q2717" s="87"/>
      <c r="R2717" s="87"/>
      <c r="S2717" s="87"/>
      <c r="T2717" s="87"/>
      <c r="U2717" s="74" t="s">
        <v>5048</v>
      </c>
    </row>
    <row r="2718" spans="1:21" s="63" customFormat="1" ht="15" hidden="1" outlineLevel="1">
      <c r="A2718" s="144" t="s">
        <v>6515</v>
      </c>
      <c r="B2718" s="144"/>
      <c r="C2718" s="87"/>
      <c r="D2718" s="87" t="s">
        <v>6703</v>
      </c>
      <c r="E2718" s="87"/>
      <c r="F2718" s="87" t="s">
        <v>6704</v>
      </c>
      <c r="G2718" s="87"/>
      <c r="H2718" s="87" t="s">
        <v>644</v>
      </c>
      <c r="I2718" s="87">
        <v>79912</v>
      </c>
      <c r="J2718" s="87" t="s">
        <v>4532</v>
      </c>
      <c r="K2718" s="87"/>
      <c r="L2718" s="145" t="s">
        <v>6860</v>
      </c>
      <c r="N2718" s="145" t="s">
        <v>6861</v>
      </c>
      <c r="O2718" s="87"/>
      <c r="P2718" s="87"/>
      <c r="Q2718" s="87"/>
      <c r="R2718" s="87"/>
      <c r="S2718" s="87"/>
      <c r="T2718" s="87"/>
      <c r="U2718" s="145">
        <v>541512</v>
      </c>
    </row>
    <row r="2719" spans="1:21" hidden="1" outlineLevel="1">
      <c r="A2719" t="s">
        <v>18238</v>
      </c>
      <c r="D2719" t="s">
        <v>18239</v>
      </c>
      <c r="F2719" t="s">
        <v>11709</v>
      </c>
      <c r="H2719" t="s">
        <v>655</v>
      </c>
      <c r="I2719">
        <v>20171</v>
      </c>
      <c r="J2719" t="s">
        <v>18240</v>
      </c>
      <c r="L2719" t="s">
        <v>18241</v>
      </c>
      <c r="N2719" s="58" t="s">
        <v>18242</v>
      </c>
    </row>
    <row r="2720" spans="1:21" hidden="1" outlineLevel="1">
      <c r="A2720" t="s">
        <v>18243</v>
      </c>
      <c r="D2720" t="s">
        <v>18229</v>
      </c>
      <c r="E2720" t="s">
        <v>18230</v>
      </c>
      <c r="F2720" t="s">
        <v>18231</v>
      </c>
      <c r="H2720" t="s">
        <v>655</v>
      </c>
      <c r="I2720">
        <v>22102</v>
      </c>
      <c r="J2720" t="s">
        <v>18244</v>
      </c>
      <c r="L2720" t="s">
        <v>9416</v>
      </c>
      <c r="M2720" t="s">
        <v>9417</v>
      </c>
      <c r="N2720" s="58" t="s">
        <v>18245</v>
      </c>
    </row>
    <row r="2721" spans="1:21" hidden="1" outlineLevel="1">
      <c r="A2721" t="s">
        <v>18246</v>
      </c>
      <c r="D2721" t="s">
        <v>18247</v>
      </c>
      <c r="F2721" t="s">
        <v>18248</v>
      </c>
      <c r="H2721" t="s">
        <v>655</v>
      </c>
      <c r="I2721">
        <v>22401</v>
      </c>
      <c r="J2721" t="s">
        <v>18249</v>
      </c>
      <c r="L2721" t="s">
        <v>18250</v>
      </c>
      <c r="M2721" t="s">
        <v>18251</v>
      </c>
      <c r="N2721" s="58" t="s">
        <v>18252</v>
      </c>
    </row>
    <row r="2722" spans="1:21" hidden="1" outlineLevel="1">
      <c r="A2722" t="s">
        <v>18253</v>
      </c>
      <c r="D2722" t="s">
        <v>18254</v>
      </c>
      <c r="F2722" t="s">
        <v>18255</v>
      </c>
      <c r="H2722" t="s">
        <v>655</v>
      </c>
      <c r="I2722">
        <v>23430</v>
      </c>
      <c r="J2722" t="s">
        <v>18256</v>
      </c>
      <c r="L2722" t="s">
        <v>18257</v>
      </c>
      <c r="M2722" t="s">
        <v>18258</v>
      </c>
      <c r="N2722" s="58" t="s">
        <v>18259</v>
      </c>
    </row>
    <row r="2723" spans="1:21" hidden="1" outlineLevel="1">
      <c r="A2723" t="s">
        <v>18260</v>
      </c>
      <c r="D2723" t="s">
        <v>18261</v>
      </c>
      <c r="F2723" t="s">
        <v>18045</v>
      </c>
      <c r="H2723" t="s">
        <v>655</v>
      </c>
      <c r="I2723">
        <v>22079</v>
      </c>
      <c r="J2723" t="s">
        <v>18262</v>
      </c>
      <c r="L2723" t="s">
        <v>18263</v>
      </c>
      <c r="M2723" t="s">
        <v>18264</v>
      </c>
      <c r="N2723" s="58" t="s">
        <v>18265</v>
      </c>
    </row>
    <row r="2724" spans="1:21" s="64" customFormat="1" hidden="1" outlineLevel="1">
      <c r="A2724" s="64" t="s">
        <v>17472</v>
      </c>
      <c r="D2724" s="64" t="s">
        <v>17473</v>
      </c>
      <c r="F2724" s="64" t="s">
        <v>4384</v>
      </c>
      <c r="H2724" s="64" t="s">
        <v>818</v>
      </c>
      <c r="I2724" s="64">
        <v>30076</v>
      </c>
      <c r="J2724" s="64" t="s">
        <v>6603</v>
      </c>
      <c r="L2724" s="64" t="s">
        <v>17474</v>
      </c>
      <c r="N2724" s="58" t="s">
        <v>17475</v>
      </c>
      <c r="O2724" s="64" t="s">
        <v>17476</v>
      </c>
      <c r="U2724" s="74"/>
    </row>
    <row r="2725" spans="1:21" hidden="1" outlineLevel="1">
      <c r="A2725" t="s">
        <v>18266</v>
      </c>
      <c r="D2725" t="s">
        <v>18267</v>
      </c>
      <c r="F2725" t="s">
        <v>13884</v>
      </c>
      <c r="H2725" t="s">
        <v>655</v>
      </c>
      <c r="I2725">
        <v>20148</v>
      </c>
      <c r="J2725" t="s">
        <v>18268</v>
      </c>
      <c r="L2725" t="s">
        <v>18269</v>
      </c>
      <c r="M2725" t="s">
        <v>18270</v>
      </c>
      <c r="N2725" s="58" t="s">
        <v>18271</v>
      </c>
    </row>
    <row r="2726" spans="1:21" hidden="1" outlineLevel="1">
      <c r="A2726" t="s">
        <v>18272</v>
      </c>
      <c r="D2726" t="s">
        <v>18273</v>
      </c>
      <c r="F2726" t="s">
        <v>13884</v>
      </c>
      <c r="H2726" t="s">
        <v>655</v>
      </c>
      <c r="I2726">
        <v>20147</v>
      </c>
      <c r="J2726" t="s">
        <v>18274</v>
      </c>
      <c r="L2726" t="s">
        <v>18275</v>
      </c>
      <c r="M2726" t="s">
        <v>18276</v>
      </c>
      <c r="N2726" s="58" t="s">
        <v>18277</v>
      </c>
    </row>
    <row r="2727" spans="1:21" hidden="1" outlineLevel="1">
      <c r="A2727" t="s">
        <v>18278</v>
      </c>
      <c r="D2727" t="s">
        <v>18279</v>
      </c>
      <c r="E2727" t="s">
        <v>5661</v>
      </c>
      <c r="F2727" t="s">
        <v>18280</v>
      </c>
      <c r="H2727" t="s">
        <v>655</v>
      </c>
      <c r="I2727">
        <v>20151</v>
      </c>
      <c r="J2727" t="s">
        <v>18281</v>
      </c>
      <c r="L2727" t="s">
        <v>18282</v>
      </c>
      <c r="M2727" t="s">
        <v>18283</v>
      </c>
      <c r="N2727" s="58" t="s">
        <v>18284</v>
      </c>
    </row>
    <row r="2728" spans="1:21" hidden="1" outlineLevel="1">
      <c r="A2728" t="s">
        <v>18285</v>
      </c>
      <c r="D2728" t="s">
        <v>18286</v>
      </c>
      <c r="F2728" t="s">
        <v>18287</v>
      </c>
      <c r="H2728" t="s">
        <v>655</v>
      </c>
      <c r="I2728">
        <v>22193</v>
      </c>
      <c r="J2728" t="s">
        <v>18288</v>
      </c>
      <c r="L2728" t="s">
        <v>18289</v>
      </c>
      <c r="N2728" s="58" t="s">
        <v>18290</v>
      </c>
    </row>
    <row r="2729" spans="1:21" hidden="1" outlineLevel="1">
      <c r="A2729" t="s">
        <v>18291</v>
      </c>
      <c r="B2729" t="s">
        <v>18292</v>
      </c>
      <c r="D2729" t="s">
        <v>18293</v>
      </c>
      <c r="E2729" t="s">
        <v>18294</v>
      </c>
      <c r="F2729" t="s">
        <v>18280</v>
      </c>
      <c r="H2729" t="s">
        <v>655</v>
      </c>
      <c r="I2729">
        <v>20151</v>
      </c>
      <c r="J2729" t="s">
        <v>18295</v>
      </c>
      <c r="L2729" t="s">
        <v>18296</v>
      </c>
      <c r="M2729" t="s">
        <v>18297</v>
      </c>
      <c r="N2729" s="58" t="s">
        <v>18298</v>
      </c>
    </row>
    <row r="2730" spans="1:21" hidden="1" outlineLevel="1">
      <c r="A2730" t="s">
        <v>18299</v>
      </c>
      <c r="D2730" t="s">
        <v>18300</v>
      </c>
      <c r="E2730" t="s">
        <v>14606</v>
      </c>
      <c r="F2730" t="s">
        <v>4318</v>
      </c>
      <c r="H2730" t="s">
        <v>655</v>
      </c>
      <c r="I2730">
        <v>22304</v>
      </c>
      <c r="J2730" t="s">
        <v>18301</v>
      </c>
      <c r="L2730" t="s">
        <v>18302</v>
      </c>
      <c r="M2730" t="s">
        <v>18303</v>
      </c>
      <c r="N2730" s="58" t="s">
        <v>18304</v>
      </c>
    </row>
    <row r="2731" spans="1:21" hidden="1" outlineLevel="1">
      <c r="A2731" t="s">
        <v>18305</v>
      </c>
      <c r="D2731" t="s">
        <v>18306</v>
      </c>
      <c r="E2731" t="s">
        <v>18307</v>
      </c>
      <c r="F2731" t="s">
        <v>10236</v>
      </c>
      <c r="H2731" t="s">
        <v>655</v>
      </c>
      <c r="I2731">
        <v>22033</v>
      </c>
      <c r="J2731" t="s">
        <v>18308</v>
      </c>
      <c r="L2731" t="s">
        <v>18309</v>
      </c>
      <c r="M2731" t="s">
        <v>18310</v>
      </c>
      <c r="N2731" s="58" t="s">
        <v>18311</v>
      </c>
    </row>
    <row r="2732" spans="1:21" hidden="1" outlineLevel="1">
      <c r="A2732" t="s">
        <v>18312</v>
      </c>
      <c r="D2732" t="s">
        <v>18313</v>
      </c>
      <c r="E2732" t="s">
        <v>18314</v>
      </c>
      <c r="F2732" t="s">
        <v>14644</v>
      </c>
      <c r="H2732" t="s">
        <v>655</v>
      </c>
      <c r="I2732">
        <v>23851</v>
      </c>
      <c r="J2732" t="s">
        <v>18315</v>
      </c>
      <c r="L2732" t="s">
        <v>18316</v>
      </c>
      <c r="M2732" t="s">
        <v>18317</v>
      </c>
    </row>
    <row r="2733" spans="1:21" hidden="1" outlineLevel="1">
      <c r="A2733" t="s">
        <v>18318</v>
      </c>
      <c r="B2733" t="s">
        <v>18319</v>
      </c>
      <c r="D2733" t="s">
        <v>18320</v>
      </c>
      <c r="F2733" t="s">
        <v>18321</v>
      </c>
      <c r="H2733" t="s">
        <v>655</v>
      </c>
      <c r="I2733">
        <v>23188</v>
      </c>
      <c r="J2733" t="s">
        <v>18322</v>
      </c>
      <c r="L2733" t="s">
        <v>18323</v>
      </c>
      <c r="M2733" t="s">
        <v>18324</v>
      </c>
      <c r="N2733" s="58" t="s">
        <v>18325</v>
      </c>
    </row>
    <row r="2734" spans="1:21" hidden="1" outlineLevel="1">
      <c r="A2734" t="s">
        <v>18326</v>
      </c>
      <c r="D2734" t="s">
        <v>18327</v>
      </c>
      <c r="E2734" t="s">
        <v>18328</v>
      </c>
      <c r="F2734" t="s">
        <v>4390</v>
      </c>
      <c r="H2734" t="s">
        <v>655</v>
      </c>
      <c r="I2734" t="s">
        <v>18329</v>
      </c>
      <c r="J2734" t="s">
        <v>18330</v>
      </c>
      <c r="L2734" t="s">
        <v>18331</v>
      </c>
      <c r="M2734" t="s">
        <v>18332</v>
      </c>
      <c r="N2734" s="58" t="s">
        <v>18333</v>
      </c>
    </row>
    <row r="2735" spans="1:21" hidden="1" outlineLevel="1">
      <c r="A2735" t="s">
        <v>18334</v>
      </c>
      <c r="D2735" t="s">
        <v>18335</v>
      </c>
      <c r="F2735" t="s">
        <v>12674</v>
      </c>
      <c r="H2735" t="s">
        <v>3564</v>
      </c>
      <c r="I2735">
        <v>20746</v>
      </c>
      <c r="J2735" t="s">
        <v>18336</v>
      </c>
      <c r="L2735" t="s">
        <v>18337</v>
      </c>
      <c r="M2735" t="s">
        <v>18338</v>
      </c>
      <c r="N2735" s="58" t="s">
        <v>18339</v>
      </c>
    </row>
    <row r="2736" spans="1:21" hidden="1" outlineLevel="1">
      <c r="A2736" t="s">
        <v>11520</v>
      </c>
      <c r="D2736" t="s">
        <v>18340</v>
      </c>
      <c r="E2736" t="s">
        <v>18341</v>
      </c>
      <c r="F2736" t="s">
        <v>10071</v>
      </c>
      <c r="H2736" t="s">
        <v>655</v>
      </c>
      <c r="I2736">
        <v>22180</v>
      </c>
      <c r="J2736" t="s">
        <v>18342</v>
      </c>
      <c r="L2736" t="s">
        <v>18343</v>
      </c>
      <c r="M2736" t="s">
        <v>18344</v>
      </c>
      <c r="N2736" s="58" t="s">
        <v>15693</v>
      </c>
    </row>
    <row r="2737" spans="1:21" s="64" customFormat="1" hidden="1" outlineLevel="1">
      <c r="A2737" s="64" t="s">
        <v>11526</v>
      </c>
      <c r="D2737" s="64" t="s">
        <v>11527</v>
      </c>
      <c r="F2737" s="64" t="s">
        <v>11528</v>
      </c>
      <c r="G2737" s="64" t="s">
        <v>9602</v>
      </c>
      <c r="H2737" s="64" t="s">
        <v>655</v>
      </c>
      <c r="I2737" s="64">
        <v>20124</v>
      </c>
      <c r="J2737" s="64" t="s">
        <v>11529</v>
      </c>
      <c r="L2737" s="64">
        <v>7032223636</v>
      </c>
      <c r="M2737" s="64">
        <v>7039950660</v>
      </c>
      <c r="N2737" s="64" t="s">
        <v>11530</v>
      </c>
      <c r="O2737" s="64" t="s">
        <v>11531</v>
      </c>
      <c r="U2737" s="74" t="s">
        <v>11532</v>
      </c>
    </row>
    <row r="2738" spans="1:21" hidden="1" outlineLevel="1">
      <c r="A2738" t="s">
        <v>18345</v>
      </c>
      <c r="D2738" t="s">
        <v>18346</v>
      </c>
      <c r="E2738" t="s">
        <v>18347</v>
      </c>
      <c r="F2738" t="s">
        <v>18231</v>
      </c>
      <c r="H2738" t="s">
        <v>655</v>
      </c>
      <c r="I2738">
        <v>22102</v>
      </c>
      <c r="J2738" t="s">
        <v>18348</v>
      </c>
      <c r="L2738" t="s">
        <v>18349</v>
      </c>
      <c r="M2738" t="s">
        <v>18350</v>
      </c>
      <c r="N2738" s="58" t="s">
        <v>18351</v>
      </c>
    </row>
    <row r="2739" spans="1:21" hidden="1" outlineLevel="1">
      <c r="A2739" t="s">
        <v>18352</v>
      </c>
      <c r="D2739" t="s">
        <v>18353</v>
      </c>
      <c r="E2739" t="s">
        <v>17036</v>
      </c>
      <c r="F2739" t="s">
        <v>11565</v>
      </c>
      <c r="H2739" t="s">
        <v>3564</v>
      </c>
      <c r="I2739">
        <v>20783</v>
      </c>
      <c r="J2739" t="s">
        <v>11566</v>
      </c>
      <c r="L2739" t="s">
        <v>18354</v>
      </c>
      <c r="M2739" t="s">
        <v>18355</v>
      </c>
      <c r="N2739" s="58" t="s">
        <v>11567</v>
      </c>
    </row>
    <row r="2740" spans="1:21" hidden="1" outlineLevel="1">
      <c r="A2740" t="s">
        <v>18356</v>
      </c>
      <c r="D2740" t="s">
        <v>18357</v>
      </c>
      <c r="E2740" t="s">
        <v>18039</v>
      </c>
      <c r="F2740" t="s">
        <v>18231</v>
      </c>
      <c r="H2740" t="s">
        <v>655</v>
      </c>
      <c r="I2740">
        <v>22102</v>
      </c>
      <c r="J2740" t="s">
        <v>18358</v>
      </c>
      <c r="L2740" t="s">
        <v>18359</v>
      </c>
      <c r="M2740" t="s">
        <v>18360</v>
      </c>
      <c r="N2740" s="58" t="s">
        <v>18361</v>
      </c>
    </row>
    <row r="2741" spans="1:21" hidden="1" outlineLevel="1">
      <c r="A2741" t="s">
        <v>18362</v>
      </c>
      <c r="D2741" t="s">
        <v>18363</v>
      </c>
      <c r="E2741" t="s">
        <v>9108</v>
      </c>
      <c r="F2741" t="s">
        <v>5628</v>
      </c>
      <c r="H2741" t="s">
        <v>3564</v>
      </c>
      <c r="I2741">
        <v>20850</v>
      </c>
      <c r="J2741" t="s">
        <v>13626</v>
      </c>
      <c r="L2741" t="s">
        <v>18364</v>
      </c>
      <c r="M2741" t="s">
        <v>18365</v>
      </c>
      <c r="N2741" s="58" t="s">
        <v>13627</v>
      </c>
    </row>
    <row r="2742" spans="1:21" hidden="1" outlineLevel="1">
      <c r="A2742" t="s">
        <v>18366</v>
      </c>
      <c r="D2742" t="s">
        <v>18367</v>
      </c>
      <c r="F2742" t="s">
        <v>10236</v>
      </c>
      <c r="H2742" t="s">
        <v>655</v>
      </c>
      <c r="I2742">
        <v>22032</v>
      </c>
      <c r="J2742" t="s">
        <v>18368</v>
      </c>
      <c r="L2742" t="s">
        <v>18369</v>
      </c>
      <c r="M2742" t="s">
        <v>18370</v>
      </c>
      <c r="N2742" s="58" t="s">
        <v>18371</v>
      </c>
    </row>
    <row r="2743" spans="1:21" hidden="1" outlineLevel="1">
      <c r="A2743" t="s">
        <v>18372</v>
      </c>
      <c r="D2743" t="s">
        <v>18373</v>
      </c>
      <c r="E2743" t="s">
        <v>14747</v>
      </c>
      <c r="F2743" t="s">
        <v>18374</v>
      </c>
      <c r="H2743" t="s">
        <v>655</v>
      </c>
      <c r="I2743">
        <v>20190</v>
      </c>
      <c r="J2743" t="s">
        <v>18375</v>
      </c>
      <c r="L2743" t="s">
        <v>18376</v>
      </c>
      <c r="M2743" t="s">
        <v>18377</v>
      </c>
      <c r="N2743" s="58" t="s">
        <v>18378</v>
      </c>
    </row>
    <row r="2744" spans="1:21" hidden="1" outlineLevel="1">
      <c r="A2744" t="s">
        <v>11605</v>
      </c>
      <c r="D2744" t="s">
        <v>18379</v>
      </c>
      <c r="E2744" t="s">
        <v>18380</v>
      </c>
      <c r="F2744" t="s">
        <v>4363</v>
      </c>
      <c r="H2744" t="s">
        <v>655</v>
      </c>
      <c r="I2744">
        <v>20166</v>
      </c>
      <c r="J2744" t="s">
        <v>4556</v>
      </c>
      <c r="L2744" t="s">
        <v>16418</v>
      </c>
      <c r="M2744" t="s">
        <v>18381</v>
      </c>
      <c r="N2744" s="58" t="s">
        <v>11607</v>
      </c>
    </row>
    <row r="2745" spans="1:21" hidden="1" outlineLevel="1">
      <c r="A2745" t="s">
        <v>18382</v>
      </c>
      <c r="D2745" t="s">
        <v>18383</v>
      </c>
      <c r="F2745" t="s">
        <v>18384</v>
      </c>
      <c r="H2745" t="s">
        <v>655</v>
      </c>
      <c r="I2745">
        <v>22192</v>
      </c>
      <c r="J2745" t="s">
        <v>11611</v>
      </c>
      <c r="L2745" t="s">
        <v>18385</v>
      </c>
      <c r="M2745" t="s">
        <v>18386</v>
      </c>
      <c r="N2745" s="58" t="s">
        <v>18387</v>
      </c>
    </row>
    <row r="2746" spans="1:21" hidden="1" outlineLevel="1">
      <c r="A2746" t="s">
        <v>18388</v>
      </c>
      <c r="D2746" t="s">
        <v>18389</v>
      </c>
      <c r="F2746" t="s">
        <v>18390</v>
      </c>
      <c r="H2746" t="s">
        <v>655</v>
      </c>
      <c r="I2746">
        <v>20105</v>
      </c>
      <c r="J2746" t="s">
        <v>18391</v>
      </c>
      <c r="L2746" t="s">
        <v>18392</v>
      </c>
      <c r="M2746" t="s">
        <v>18393</v>
      </c>
      <c r="N2746" s="58" t="s">
        <v>18394</v>
      </c>
    </row>
    <row r="2747" spans="1:21" hidden="1" outlineLevel="1">
      <c r="A2747" t="s">
        <v>18395</v>
      </c>
      <c r="D2747" t="s">
        <v>18396</v>
      </c>
      <c r="F2747" t="s">
        <v>3493</v>
      </c>
      <c r="H2747" t="s">
        <v>5968</v>
      </c>
      <c r="I2747">
        <v>20011</v>
      </c>
      <c r="J2747" t="s">
        <v>11622</v>
      </c>
      <c r="L2747" t="s">
        <v>18397</v>
      </c>
      <c r="M2747" t="s">
        <v>18398</v>
      </c>
      <c r="N2747" s="58" t="s">
        <v>11623</v>
      </c>
    </row>
    <row r="2748" spans="1:21" hidden="1" outlineLevel="1">
      <c r="A2748" t="s">
        <v>11677</v>
      </c>
      <c r="D2748" t="s">
        <v>18399</v>
      </c>
      <c r="F2748" t="s">
        <v>11679</v>
      </c>
      <c r="H2748" t="s">
        <v>3564</v>
      </c>
      <c r="I2748">
        <v>21104</v>
      </c>
      <c r="J2748" t="s">
        <v>18400</v>
      </c>
      <c r="L2748" t="s">
        <v>18401</v>
      </c>
      <c r="M2748" t="s">
        <v>18402</v>
      </c>
      <c r="N2748" s="58" t="s">
        <v>11681</v>
      </c>
    </row>
    <row r="2749" spans="1:21" hidden="1" outlineLevel="1">
      <c r="A2749" t="s">
        <v>18403</v>
      </c>
      <c r="D2749" t="s">
        <v>18404</v>
      </c>
      <c r="F2749" t="s">
        <v>4318</v>
      </c>
      <c r="H2749" t="s">
        <v>655</v>
      </c>
      <c r="I2749">
        <v>22310</v>
      </c>
      <c r="J2749" t="s">
        <v>18405</v>
      </c>
      <c r="L2749" t="s">
        <v>18406</v>
      </c>
      <c r="M2749" t="s">
        <v>18407</v>
      </c>
      <c r="N2749" s="58" t="s">
        <v>6281</v>
      </c>
    </row>
    <row r="2750" spans="1:21" hidden="1" outlineLevel="1">
      <c r="A2750" t="s">
        <v>18408</v>
      </c>
      <c r="D2750" t="s">
        <v>18409</v>
      </c>
      <c r="E2750" t="s">
        <v>18410</v>
      </c>
      <c r="F2750" t="s">
        <v>18374</v>
      </c>
      <c r="H2750" t="s">
        <v>655</v>
      </c>
      <c r="I2750">
        <v>20190</v>
      </c>
      <c r="J2750" t="s">
        <v>18411</v>
      </c>
      <c r="L2750" t="s">
        <v>18412</v>
      </c>
      <c r="M2750" t="s">
        <v>18413</v>
      </c>
      <c r="N2750" s="58" t="s">
        <v>18414</v>
      </c>
    </row>
    <row r="2751" spans="1:21" s="63" customFormat="1" ht="15" hidden="1" outlineLevel="1">
      <c r="A2751" s="144" t="s">
        <v>14769</v>
      </c>
      <c r="B2751" s="87"/>
      <c r="C2751" s="87"/>
      <c r="D2751" s="144" t="s">
        <v>14770</v>
      </c>
      <c r="E2751" s="63" t="s">
        <v>14771</v>
      </c>
      <c r="F2751" s="144" t="s">
        <v>14772</v>
      </c>
      <c r="H2751" s="144" t="s">
        <v>6016</v>
      </c>
      <c r="I2751" s="87">
        <v>48334</v>
      </c>
      <c r="J2751" s="144" t="s">
        <v>14773</v>
      </c>
      <c r="K2751" s="87"/>
      <c r="L2751" s="144" t="s">
        <v>14774</v>
      </c>
      <c r="M2751" s="144" t="s">
        <v>14775</v>
      </c>
      <c r="N2751" s="162" t="s">
        <v>14776</v>
      </c>
      <c r="O2751" s="144" t="s">
        <v>14777</v>
      </c>
      <c r="P2751" s="87"/>
      <c r="Q2751" s="87"/>
      <c r="R2751" s="87"/>
      <c r="S2751" s="87"/>
      <c r="T2751" s="87"/>
      <c r="U2751" s="146"/>
    </row>
    <row r="2752" spans="1:21" hidden="1" outlineLevel="1">
      <c r="A2752" t="s">
        <v>18415</v>
      </c>
      <c r="D2752" t="s">
        <v>18416</v>
      </c>
      <c r="E2752" t="s">
        <v>18417</v>
      </c>
      <c r="F2752" t="s">
        <v>13790</v>
      </c>
      <c r="H2752" t="s">
        <v>655</v>
      </c>
      <c r="I2752">
        <v>23060</v>
      </c>
      <c r="J2752" t="s">
        <v>18418</v>
      </c>
      <c r="L2752" t="s">
        <v>18419</v>
      </c>
      <c r="M2752" t="s">
        <v>18420</v>
      </c>
      <c r="N2752" s="58" t="s">
        <v>18421</v>
      </c>
    </row>
    <row r="2753" spans="1:21" s="64" customFormat="1" hidden="1" outlineLevel="1">
      <c r="A2753" s="64" t="s">
        <v>11738</v>
      </c>
      <c r="D2753" s="64" t="s">
        <v>11739</v>
      </c>
      <c r="F2753" s="64" t="s">
        <v>7630</v>
      </c>
      <c r="G2753" s="64" t="s">
        <v>9634</v>
      </c>
      <c r="H2753" s="64" t="s">
        <v>3564</v>
      </c>
      <c r="I2753" s="64">
        <v>21046</v>
      </c>
      <c r="J2753" s="64" t="s">
        <v>11740</v>
      </c>
      <c r="L2753" s="64">
        <v>4434309014</v>
      </c>
      <c r="M2753" s="64">
        <v>4434309020</v>
      </c>
      <c r="N2753" s="64" t="s">
        <v>11741</v>
      </c>
      <c r="O2753" s="64" t="s">
        <v>11742</v>
      </c>
      <c r="U2753" s="74" t="s">
        <v>11743</v>
      </c>
    </row>
    <row r="2754" spans="1:21" s="139" customFormat="1" ht="15" hidden="1" customHeight="1" outlineLevel="1">
      <c r="A2754" s="137" t="s">
        <v>5197</v>
      </c>
      <c r="B2754" s="137"/>
      <c r="C2754" s="138"/>
      <c r="D2754" s="137" t="s">
        <v>5279</v>
      </c>
      <c r="F2754" s="137" t="s">
        <v>5280</v>
      </c>
      <c r="H2754" s="140" t="s">
        <v>5281</v>
      </c>
      <c r="I2754" s="140">
        <v>3060</v>
      </c>
      <c r="J2754" s="138"/>
      <c r="K2754" s="138"/>
      <c r="L2754" s="140" t="s">
        <v>5395</v>
      </c>
      <c r="M2754" s="140" t="s">
        <v>5396</v>
      </c>
      <c r="N2754" s="137" t="s">
        <v>5397</v>
      </c>
      <c r="O2754" s="138"/>
      <c r="P2754" s="138"/>
      <c r="Q2754" s="138"/>
      <c r="R2754" s="138"/>
      <c r="S2754" s="138"/>
      <c r="T2754" s="138"/>
      <c r="U2754" s="215"/>
    </row>
    <row r="2755" spans="1:21" hidden="1" outlineLevel="1">
      <c r="A2755" t="s">
        <v>18422</v>
      </c>
      <c r="D2755" t="s">
        <v>18423</v>
      </c>
      <c r="F2755" t="s">
        <v>18424</v>
      </c>
      <c r="H2755" t="s">
        <v>655</v>
      </c>
      <c r="I2755">
        <v>23666</v>
      </c>
      <c r="J2755" t="s">
        <v>18425</v>
      </c>
      <c r="L2755" t="s">
        <v>18426</v>
      </c>
      <c r="N2755" s="58" t="s">
        <v>18427</v>
      </c>
    </row>
    <row r="2756" spans="1:21" hidden="1" outlineLevel="1">
      <c r="A2756" t="s">
        <v>18428</v>
      </c>
      <c r="D2756" t="s">
        <v>18429</v>
      </c>
      <c r="F2756" t="s">
        <v>18280</v>
      </c>
      <c r="H2756" t="s">
        <v>655</v>
      </c>
      <c r="I2756">
        <v>20151</v>
      </c>
      <c r="J2756" t="s">
        <v>18430</v>
      </c>
      <c r="L2756" t="s">
        <v>18431</v>
      </c>
      <c r="M2756" t="s">
        <v>18432</v>
      </c>
      <c r="N2756" s="58" t="s">
        <v>18433</v>
      </c>
    </row>
    <row r="2757" spans="1:21" hidden="1" outlineLevel="1">
      <c r="A2757" t="s">
        <v>18434</v>
      </c>
      <c r="D2757" t="s">
        <v>18435</v>
      </c>
      <c r="E2757" t="s">
        <v>18436</v>
      </c>
      <c r="F2757" t="s">
        <v>16348</v>
      </c>
      <c r="H2757" t="s">
        <v>13874</v>
      </c>
      <c r="I2757">
        <v>27560</v>
      </c>
      <c r="J2757" t="s">
        <v>18437</v>
      </c>
      <c r="L2757" t="s">
        <v>16419</v>
      </c>
      <c r="M2757" t="s">
        <v>18438</v>
      </c>
      <c r="N2757" s="58" t="s">
        <v>18439</v>
      </c>
    </row>
    <row r="2758" spans="1:21" hidden="1" outlineLevel="1">
      <c r="A2758" t="s">
        <v>18440</v>
      </c>
      <c r="D2758" t="s">
        <v>18441</v>
      </c>
      <c r="F2758" t="s">
        <v>4401</v>
      </c>
      <c r="H2758" t="s">
        <v>655</v>
      </c>
      <c r="I2758">
        <v>23467</v>
      </c>
      <c r="J2758" t="s">
        <v>18442</v>
      </c>
      <c r="L2758" t="s">
        <v>18443</v>
      </c>
      <c r="M2758" t="s">
        <v>18444</v>
      </c>
      <c r="N2758" s="58" t="s">
        <v>18445</v>
      </c>
    </row>
    <row r="2759" spans="1:21" hidden="1" outlineLevel="1">
      <c r="A2759" t="s">
        <v>18446</v>
      </c>
      <c r="D2759" t="s">
        <v>18447</v>
      </c>
      <c r="E2759" t="s">
        <v>18453</v>
      </c>
      <c r="F2759" t="s">
        <v>18448</v>
      </c>
      <c r="H2759" t="s">
        <v>655</v>
      </c>
      <c r="I2759">
        <v>23875</v>
      </c>
      <c r="J2759" t="s">
        <v>18449</v>
      </c>
      <c r="L2759" t="s">
        <v>18450</v>
      </c>
      <c r="M2759" t="s">
        <v>18451</v>
      </c>
      <c r="N2759" s="58" t="s">
        <v>18452</v>
      </c>
    </row>
    <row r="2760" spans="1:21" hidden="1" outlineLevel="1">
      <c r="A2760" t="s">
        <v>18454</v>
      </c>
      <c r="D2760" t="s">
        <v>18455</v>
      </c>
      <c r="E2760" t="s">
        <v>18456</v>
      </c>
      <c r="F2760" t="s">
        <v>4426</v>
      </c>
      <c r="H2760" t="s">
        <v>655</v>
      </c>
      <c r="I2760">
        <v>20110</v>
      </c>
      <c r="J2760" t="s">
        <v>18457</v>
      </c>
      <c r="L2760" t="s">
        <v>18458</v>
      </c>
      <c r="M2760" t="s">
        <v>18459</v>
      </c>
      <c r="N2760" s="58" t="s">
        <v>18460</v>
      </c>
    </row>
    <row r="2761" spans="1:21" s="64" customFormat="1" hidden="1" outlineLevel="1">
      <c r="A2761" s="64" t="s">
        <v>11957</v>
      </c>
      <c r="D2761" s="64" t="s">
        <v>11958</v>
      </c>
      <c r="F2761" s="64" t="s">
        <v>10236</v>
      </c>
      <c r="G2761" s="64" t="s">
        <v>9602</v>
      </c>
      <c r="H2761" s="64" t="s">
        <v>655</v>
      </c>
      <c r="I2761" s="64">
        <v>22030</v>
      </c>
      <c r="J2761" s="64" t="s">
        <v>11959</v>
      </c>
      <c r="L2761" s="64">
        <v>7038808817</v>
      </c>
      <c r="M2761" s="64">
        <v>5717662194</v>
      </c>
      <c r="N2761" s="64" t="s">
        <v>11960</v>
      </c>
      <c r="O2761" s="64" t="s">
        <v>11961</v>
      </c>
      <c r="U2761" s="74" t="s">
        <v>11962</v>
      </c>
    </row>
    <row r="2762" spans="1:21" hidden="1" outlineLevel="1">
      <c r="A2762" t="s">
        <v>18461</v>
      </c>
      <c r="D2762" t="s">
        <v>18462</v>
      </c>
      <c r="E2762" t="s">
        <v>9108</v>
      </c>
      <c r="F2762" t="s">
        <v>11709</v>
      </c>
      <c r="H2762" t="s">
        <v>655</v>
      </c>
      <c r="I2762" t="s">
        <v>18463</v>
      </c>
      <c r="J2762" t="s">
        <v>18464</v>
      </c>
      <c r="L2762" t="s">
        <v>18465</v>
      </c>
      <c r="M2762" t="s">
        <v>18466</v>
      </c>
      <c r="N2762" s="58" t="s">
        <v>18467</v>
      </c>
    </row>
    <row r="2763" spans="1:21" hidden="1" outlineLevel="1">
      <c r="A2763" t="s">
        <v>18468</v>
      </c>
      <c r="D2763" t="s">
        <v>18469</v>
      </c>
      <c r="E2763" t="s">
        <v>18470</v>
      </c>
      <c r="F2763" t="s">
        <v>3493</v>
      </c>
      <c r="H2763" t="s">
        <v>5968</v>
      </c>
      <c r="I2763">
        <v>20008</v>
      </c>
      <c r="J2763" t="s">
        <v>10542</v>
      </c>
      <c r="L2763" t="s">
        <v>18471</v>
      </c>
      <c r="M2763" t="s">
        <v>18472</v>
      </c>
      <c r="N2763" s="58" t="s">
        <v>10543</v>
      </c>
    </row>
    <row r="2764" spans="1:21" hidden="1" outlineLevel="1">
      <c r="A2764" t="s">
        <v>18473</v>
      </c>
      <c r="D2764" t="s">
        <v>18474</v>
      </c>
      <c r="F2764" t="s">
        <v>4318</v>
      </c>
      <c r="H2764" t="s">
        <v>655</v>
      </c>
      <c r="I2764">
        <v>22309</v>
      </c>
      <c r="J2764" t="s">
        <v>18475</v>
      </c>
      <c r="L2764" t="s">
        <v>18476</v>
      </c>
      <c r="N2764" s="58" t="s">
        <v>18477</v>
      </c>
    </row>
    <row r="2765" spans="1:21" hidden="1" outlineLevel="1">
      <c r="A2765" t="s">
        <v>18478</v>
      </c>
      <c r="D2765" t="s">
        <v>18479</v>
      </c>
      <c r="F2765" t="s">
        <v>18480</v>
      </c>
      <c r="H2765" t="s">
        <v>655</v>
      </c>
      <c r="I2765">
        <v>20155</v>
      </c>
      <c r="J2765" t="s">
        <v>18488</v>
      </c>
      <c r="L2765" t="s">
        <v>18489</v>
      </c>
      <c r="M2765" t="s">
        <v>18490</v>
      </c>
      <c r="N2765" s="58" t="s">
        <v>18491</v>
      </c>
    </row>
    <row r="2766" spans="1:21" hidden="1" outlineLevel="1">
      <c r="A2766" t="s">
        <v>18481</v>
      </c>
      <c r="D2766" t="s">
        <v>18482</v>
      </c>
      <c r="E2766" t="s">
        <v>18483</v>
      </c>
      <c r="F2766" t="s">
        <v>10049</v>
      </c>
      <c r="H2766" t="s">
        <v>3564</v>
      </c>
      <c r="I2766">
        <v>20735</v>
      </c>
      <c r="J2766" t="s">
        <v>18484</v>
      </c>
      <c r="L2766" t="s">
        <v>18485</v>
      </c>
      <c r="M2766" t="s">
        <v>18486</v>
      </c>
      <c r="N2766" s="58" t="s">
        <v>18487</v>
      </c>
    </row>
    <row r="2767" spans="1:21" hidden="1" outlineLevel="1">
      <c r="A2767" t="s">
        <v>18492</v>
      </c>
      <c r="D2767" t="s">
        <v>18493</v>
      </c>
      <c r="E2767" t="s">
        <v>18494</v>
      </c>
      <c r="F2767" t="s">
        <v>3493</v>
      </c>
      <c r="H2767" t="s">
        <v>5968</v>
      </c>
      <c r="I2767">
        <v>20005</v>
      </c>
      <c r="J2767" t="s">
        <v>18495</v>
      </c>
      <c r="L2767" t="s">
        <v>18496</v>
      </c>
      <c r="M2767" t="s">
        <v>18497</v>
      </c>
      <c r="N2767" s="58" t="s">
        <v>18498</v>
      </c>
    </row>
    <row r="2768" spans="1:21" hidden="1" outlineLevel="1">
      <c r="A2768" t="s">
        <v>18499</v>
      </c>
      <c r="D2768" t="s">
        <v>18500</v>
      </c>
      <c r="F2768" t="s">
        <v>13884</v>
      </c>
      <c r="H2768" t="s">
        <v>655</v>
      </c>
      <c r="I2768">
        <v>20148</v>
      </c>
      <c r="J2768" t="s">
        <v>18501</v>
      </c>
      <c r="L2768" t="s">
        <v>18502</v>
      </c>
      <c r="M2768" t="s">
        <v>18503</v>
      </c>
      <c r="N2768" s="58" t="s">
        <v>18504</v>
      </c>
    </row>
    <row r="2769" spans="1:21" hidden="1" outlineLevel="1">
      <c r="A2769" t="s">
        <v>18505</v>
      </c>
      <c r="D2769" t="s">
        <v>18506</v>
      </c>
      <c r="F2769" t="s">
        <v>18507</v>
      </c>
      <c r="H2769" t="s">
        <v>655</v>
      </c>
      <c r="I2769">
        <v>23435</v>
      </c>
      <c r="J2769" t="s">
        <v>18508</v>
      </c>
      <c r="L2769" t="s">
        <v>18509</v>
      </c>
      <c r="N2769" s="58" t="s">
        <v>18510</v>
      </c>
    </row>
    <row r="2770" spans="1:21" s="64" customFormat="1" hidden="1" outlineLevel="1">
      <c r="A2770" s="64" t="s">
        <v>12231</v>
      </c>
      <c r="D2770" s="64" t="s">
        <v>12232</v>
      </c>
      <c r="F2770" s="64" t="s">
        <v>12233</v>
      </c>
      <c r="G2770" s="64" t="s">
        <v>9602</v>
      </c>
      <c r="H2770" s="64" t="s">
        <v>655</v>
      </c>
      <c r="I2770" s="64">
        <v>22192</v>
      </c>
      <c r="J2770" s="64" t="s">
        <v>12234</v>
      </c>
      <c r="L2770" s="64">
        <v>7035801995</v>
      </c>
      <c r="M2770" s="64">
        <v>7035801975</v>
      </c>
      <c r="N2770" s="64" t="s">
        <v>12235</v>
      </c>
      <c r="O2770" s="64" t="s">
        <v>12236</v>
      </c>
      <c r="U2770" s="74" t="s">
        <v>10275</v>
      </c>
    </row>
    <row r="2771" spans="1:21" s="63" customFormat="1" ht="15" hidden="1" outlineLevel="1">
      <c r="A2771" s="64" t="s">
        <v>3902</v>
      </c>
      <c r="B2771" s="87"/>
      <c r="C2771" s="87"/>
      <c r="D2771" s="64" t="s">
        <v>4168</v>
      </c>
      <c r="E2771" s="87"/>
      <c r="F2771" s="64" t="s">
        <v>4389</v>
      </c>
      <c r="H2771" s="64" t="s">
        <v>655</v>
      </c>
      <c r="I2771" s="64">
        <v>20166</v>
      </c>
      <c r="J2771" s="64" t="s">
        <v>4598</v>
      </c>
      <c r="K2771" s="87"/>
      <c r="L2771" s="87"/>
      <c r="M2771" s="87"/>
      <c r="N2771" s="64" t="s">
        <v>4860</v>
      </c>
      <c r="O2771" s="87"/>
      <c r="P2771" s="87"/>
      <c r="Q2771" s="87"/>
      <c r="R2771" s="87"/>
      <c r="S2771" s="87"/>
      <c r="T2771" s="87"/>
      <c r="U2771" s="74" t="s">
        <v>5098</v>
      </c>
    </row>
    <row r="2772" spans="1:21" hidden="1" outlineLevel="1">
      <c r="A2772" t="s">
        <v>18511</v>
      </c>
      <c r="D2772" t="s">
        <v>18512</v>
      </c>
      <c r="F2772" t="s">
        <v>4390</v>
      </c>
      <c r="H2772" t="s">
        <v>655</v>
      </c>
      <c r="I2772">
        <v>22203</v>
      </c>
      <c r="J2772" t="s">
        <v>12286</v>
      </c>
      <c r="L2772" t="s">
        <v>18513</v>
      </c>
      <c r="M2772" t="s">
        <v>18514</v>
      </c>
      <c r="N2772" s="58" t="s">
        <v>12287</v>
      </c>
    </row>
    <row r="2773" spans="1:21" hidden="1" outlineLevel="1">
      <c r="A2773" t="s">
        <v>18515</v>
      </c>
      <c r="D2773" t="s">
        <v>18516</v>
      </c>
      <c r="E2773" t="s">
        <v>18517</v>
      </c>
      <c r="F2773" t="s">
        <v>3493</v>
      </c>
      <c r="H2773" t="s">
        <v>5968</v>
      </c>
      <c r="I2773">
        <v>20036</v>
      </c>
      <c r="J2773" t="s">
        <v>18518</v>
      </c>
      <c r="L2773" t="s">
        <v>18519</v>
      </c>
      <c r="M2773" t="s">
        <v>18520</v>
      </c>
      <c r="N2773" s="58" t="s">
        <v>18521</v>
      </c>
    </row>
    <row r="2774" spans="1:21" hidden="1" outlineLevel="1">
      <c r="A2774" t="s">
        <v>18522</v>
      </c>
      <c r="D2774" t="s">
        <v>18523</v>
      </c>
      <c r="F2774" t="s">
        <v>18524</v>
      </c>
      <c r="H2774" t="s">
        <v>655</v>
      </c>
      <c r="I2774">
        <v>22039</v>
      </c>
      <c r="J2774" t="s">
        <v>18525</v>
      </c>
      <c r="L2774" t="s">
        <v>18526</v>
      </c>
      <c r="M2774" t="s">
        <v>18527</v>
      </c>
      <c r="N2774" s="58" t="s">
        <v>18528</v>
      </c>
    </row>
    <row r="2775" spans="1:21" hidden="1" outlineLevel="1">
      <c r="A2775" t="s">
        <v>18529</v>
      </c>
      <c r="D2775" t="s">
        <v>18530</v>
      </c>
      <c r="E2775" t="s">
        <v>18531</v>
      </c>
      <c r="F2775" t="s">
        <v>18374</v>
      </c>
      <c r="H2775" t="s">
        <v>655</v>
      </c>
      <c r="I2775">
        <v>20191</v>
      </c>
      <c r="J2775" t="s">
        <v>18532</v>
      </c>
      <c r="L2775" t="s">
        <v>18533</v>
      </c>
      <c r="M2775" t="s">
        <v>18534</v>
      </c>
      <c r="N2775" s="58" t="s">
        <v>18535</v>
      </c>
    </row>
    <row r="2776" spans="1:21" hidden="1" outlineLevel="1">
      <c r="A2776" t="s">
        <v>18536</v>
      </c>
      <c r="D2776" t="s">
        <v>18537</v>
      </c>
      <c r="E2776" t="s">
        <v>18538</v>
      </c>
      <c r="F2776" t="s">
        <v>4390</v>
      </c>
      <c r="H2776" t="s">
        <v>655</v>
      </c>
      <c r="I2776">
        <v>22203</v>
      </c>
      <c r="J2776" t="s">
        <v>18539</v>
      </c>
      <c r="L2776" t="s">
        <v>18540</v>
      </c>
      <c r="M2776" t="s">
        <v>18541</v>
      </c>
      <c r="N2776" s="58" t="s">
        <v>18542</v>
      </c>
    </row>
    <row r="2777" spans="1:21" s="64" customFormat="1" hidden="1" outlineLevel="1">
      <c r="A2777" s="64" t="s">
        <v>12379</v>
      </c>
      <c r="D2777" s="64" t="s">
        <v>12380</v>
      </c>
      <c r="F2777" s="64" t="s">
        <v>4343</v>
      </c>
      <c r="G2777" s="64" t="s">
        <v>9784</v>
      </c>
      <c r="H2777" s="64" t="s">
        <v>3564</v>
      </c>
      <c r="I2777" s="64">
        <v>21202</v>
      </c>
      <c r="J2777" s="64" t="s">
        <v>12381</v>
      </c>
      <c r="L2777" s="64">
        <v>4105763000</v>
      </c>
      <c r="M2777" s="64">
        <v>4105766868</v>
      </c>
      <c r="N2777" s="64" t="s">
        <v>12382</v>
      </c>
      <c r="O2777" s="64" t="s">
        <v>12383</v>
      </c>
      <c r="U2777" s="74" t="s">
        <v>12384</v>
      </c>
    </row>
    <row r="2778" spans="1:21" s="63" customFormat="1" ht="15" hidden="1" outlineLevel="1">
      <c r="A2778" s="64" t="s">
        <v>3908</v>
      </c>
      <c r="B2778" s="87"/>
      <c r="C2778" s="87"/>
      <c r="D2778" s="64" t="s">
        <v>4174</v>
      </c>
      <c r="E2778" s="87"/>
      <c r="F2778" s="64" t="s">
        <v>4275</v>
      </c>
      <c r="H2778" s="64" t="s">
        <v>643</v>
      </c>
      <c r="I2778" s="64">
        <v>8873</v>
      </c>
      <c r="J2778" s="64" t="s">
        <v>4604</v>
      </c>
      <c r="K2778" s="87"/>
      <c r="L2778" s="87"/>
      <c r="M2778" s="87"/>
      <c r="N2778" s="64" t="s">
        <v>4866</v>
      </c>
      <c r="O2778" s="87"/>
      <c r="P2778" s="87"/>
      <c r="Q2778" s="87"/>
      <c r="R2778" s="87"/>
      <c r="S2778" s="87"/>
      <c r="T2778" s="87"/>
      <c r="U2778" s="74" t="s">
        <v>5103</v>
      </c>
    </row>
    <row r="2779" spans="1:21" hidden="1" outlineLevel="1">
      <c r="A2779" t="s">
        <v>18543</v>
      </c>
      <c r="D2779" t="s">
        <v>18544</v>
      </c>
      <c r="E2779" t="s">
        <v>18545</v>
      </c>
      <c r="F2779" t="s">
        <v>18280</v>
      </c>
      <c r="H2779" t="s">
        <v>655</v>
      </c>
      <c r="I2779">
        <v>20151</v>
      </c>
      <c r="J2779" t="s">
        <v>18546</v>
      </c>
      <c r="L2779" t="s">
        <v>18547</v>
      </c>
      <c r="M2779" t="s">
        <v>18548</v>
      </c>
      <c r="N2779" s="58" t="s">
        <v>12400</v>
      </c>
    </row>
    <row r="2780" spans="1:21" hidden="1" outlineLevel="1">
      <c r="A2780" t="s">
        <v>12402</v>
      </c>
      <c r="D2780" t="s">
        <v>18549</v>
      </c>
      <c r="E2780" t="s">
        <v>5661</v>
      </c>
      <c r="F2780" t="s">
        <v>18550</v>
      </c>
      <c r="H2780" t="s">
        <v>3564</v>
      </c>
      <c r="I2780">
        <v>21228</v>
      </c>
      <c r="J2780" t="s">
        <v>12404</v>
      </c>
      <c r="L2780" t="s">
        <v>18551</v>
      </c>
      <c r="M2780" t="s">
        <v>18552</v>
      </c>
      <c r="N2780" s="58" t="s">
        <v>18553</v>
      </c>
    </row>
    <row r="2781" spans="1:21" s="63" customFormat="1" ht="15" hidden="1" outlineLevel="1">
      <c r="A2781" s="144" t="s">
        <v>5780</v>
      </c>
      <c r="B2781" s="87"/>
      <c r="C2781" s="87"/>
      <c r="D2781" s="87" t="s">
        <v>5912</v>
      </c>
      <c r="E2781" s="87"/>
      <c r="F2781" s="87" t="s">
        <v>6005</v>
      </c>
      <c r="H2781" s="87" t="s">
        <v>655</v>
      </c>
      <c r="I2781" s="87">
        <v>23113</v>
      </c>
      <c r="J2781" s="87"/>
      <c r="K2781" s="87"/>
      <c r="L2781" s="87" t="s">
        <v>6329</v>
      </c>
      <c r="M2781" s="87" t="s">
        <v>6330</v>
      </c>
      <c r="N2781" s="87" t="s">
        <v>6331</v>
      </c>
      <c r="O2781" s="87" t="s">
        <v>6073</v>
      </c>
      <c r="P2781" s="87"/>
      <c r="Q2781" s="87"/>
      <c r="R2781" s="87"/>
      <c r="S2781" s="87"/>
      <c r="T2781" s="87"/>
      <c r="U2781" s="216"/>
    </row>
    <row r="2782" spans="1:21" hidden="1" outlineLevel="1">
      <c r="A2782" t="s">
        <v>18554</v>
      </c>
      <c r="B2782" t="s">
        <v>18555</v>
      </c>
      <c r="D2782" t="s">
        <v>18556</v>
      </c>
      <c r="E2782" t="s">
        <v>17491</v>
      </c>
      <c r="F2782" t="s">
        <v>4389</v>
      </c>
      <c r="H2782" t="s">
        <v>655</v>
      </c>
      <c r="I2782" t="s">
        <v>18557</v>
      </c>
      <c r="J2782" t="s">
        <v>18558</v>
      </c>
      <c r="L2782" t="s">
        <v>18559</v>
      </c>
      <c r="M2782" t="s">
        <v>18560</v>
      </c>
      <c r="N2782" s="58" t="s">
        <v>18561</v>
      </c>
    </row>
    <row r="2783" spans="1:21" hidden="1" outlineLevel="1">
      <c r="A2783" t="s">
        <v>18562</v>
      </c>
      <c r="D2783" t="s">
        <v>18563</v>
      </c>
      <c r="F2783" t="s">
        <v>7703</v>
      </c>
      <c r="H2783" t="s">
        <v>3564</v>
      </c>
      <c r="I2783">
        <v>20602</v>
      </c>
      <c r="J2783" t="s">
        <v>12493</v>
      </c>
      <c r="L2783" t="s">
        <v>18564</v>
      </c>
      <c r="M2783" t="s">
        <v>18565</v>
      </c>
      <c r="N2783" s="58" t="s">
        <v>12494</v>
      </c>
    </row>
    <row r="2784" spans="1:21" hidden="1" outlineLevel="1">
      <c r="A2784" t="s">
        <v>18566</v>
      </c>
      <c r="B2784" t="s">
        <v>18567</v>
      </c>
      <c r="D2784" t="s">
        <v>18568</v>
      </c>
      <c r="E2784" t="s">
        <v>18569</v>
      </c>
      <c r="F2784" t="s">
        <v>18231</v>
      </c>
      <c r="H2784" t="s">
        <v>655</v>
      </c>
      <c r="I2784">
        <v>22102</v>
      </c>
      <c r="J2784" t="s">
        <v>18570</v>
      </c>
      <c r="L2784" t="s">
        <v>18571</v>
      </c>
      <c r="M2784" t="s">
        <v>18572</v>
      </c>
      <c r="N2784" s="58" t="s">
        <v>18573</v>
      </c>
    </row>
    <row r="2785" spans="1:21" hidden="1" outlineLevel="1">
      <c r="A2785" t="s">
        <v>18574</v>
      </c>
      <c r="D2785" t="s">
        <v>18575</v>
      </c>
      <c r="E2785" t="s">
        <v>17491</v>
      </c>
      <c r="F2785" t="s">
        <v>7703</v>
      </c>
      <c r="H2785" t="s">
        <v>3564</v>
      </c>
      <c r="I2785">
        <v>20602</v>
      </c>
      <c r="J2785" t="s">
        <v>18576</v>
      </c>
      <c r="L2785" t="s">
        <v>18577</v>
      </c>
      <c r="M2785" t="s">
        <v>18578</v>
      </c>
      <c r="N2785" s="58" t="s">
        <v>12531</v>
      </c>
    </row>
    <row r="2786" spans="1:21" hidden="1" outlineLevel="1">
      <c r="A2786" t="s">
        <v>18579</v>
      </c>
      <c r="D2786" t="s">
        <v>18580</v>
      </c>
      <c r="F2786" t="s">
        <v>18045</v>
      </c>
      <c r="H2786" t="s">
        <v>655</v>
      </c>
      <c r="I2786">
        <v>22079</v>
      </c>
      <c r="J2786" t="s">
        <v>18581</v>
      </c>
      <c r="L2786" t="s">
        <v>18582</v>
      </c>
      <c r="M2786" t="s">
        <v>18583</v>
      </c>
      <c r="N2786" s="58" t="s">
        <v>18584</v>
      </c>
    </row>
    <row r="2787" spans="1:21" hidden="1" outlineLevel="1">
      <c r="A2787" t="s">
        <v>18585</v>
      </c>
      <c r="D2787" t="s">
        <v>18586</v>
      </c>
      <c r="F2787" t="s">
        <v>11528</v>
      </c>
      <c r="H2787" t="s">
        <v>655</v>
      </c>
      <c r="I2787">
        <v>20124</v>
      </c>
      <c r="J2787" t="s">
        <v>18587</v>
      </c>
      <c r="L2787" t="s">
        <v>18588</v>
      </c>
      <c r="M2787" t="s">
        <v>18589</v>
      </c>
      <c r="N2787" s="58" t="s">
        <v>18590</v>
      </c>
    </row>
    <row r="2788" spans="1:21" hidden="1" outlineLevel="1">
      <c r="A2788" t="s">
        <v>7048</v>
      </c>
      <c r="D2788" t="s">
        <v>18591</v>
      </c>
      <c r="E2788" t="s">
        <v>18039</v>
      </c>
      <c r="F2788" t="s">
        <v>18592</v>
      </c>
      <c r="H2788" t="s">
        <v>818</v>
      </c>
      <c r="I2788">
        <v>30350</v>
      </c>
      <c r="J2788" t="s">
        <v>16373</v>
      </c>
      <c r="L2788" t="s">
        <v>16430</v>
      </c>
      <c r="M2788" t="s">
        <v>16431</v>
      </c>
      <c r="N2788" s="58" t="s">
        <v>16432</v>
      </c>
    </row>
    <row r="2789" spans="1:21" hidden="1" outlineLevel="1">
      <c r="A2789" t="s">
        <v>18593</v>
      </c>
      <c r="D2789" t="s">
        <v>18594</v>
      </c>
      <c r="F2789" t="s">
        <v>9924</v>
      </c>
      <c r="H2789" t="s">
        <v>3564</v>
      </c>
      <c r="I2789">
        <v>20718</v>
      </c>
      <c r="J2789" t="s">
        <v>18595</v>
      </c>
      <c r="L2789" t="s">
        <v>18596</v>
      </c>
      <c r="M2789" t="s">
        <v>18597</v>
      </c>
      <c r="N2789" s="58" t="s">
        <v>18598</v>
      </c>
    </row>
    <row r="2790" spans="1:21" s="63" customFormat="1" ht="15" hidden="1" outlineLevel="1">
      <c r="A2790" s="144" t="s">
        <v>7050</v>
      </c>
      <c r="B2790" s="87"/>
      <c r="C2790" s="87"/>
      <c r="D2790" s="87" t="s">
        <v>7711</v>
      </c>
      <c r="F2790" s="87" t="s">
        <v>7712</v>
      </c>
      <c r="H2790" s="87" t="s">
        <v>655</v>
      </c>
      <c r="I2790" s="87" t="s">
        <v>7713</v>
      </c>
      <c r="J2790" s="87" t="s">
        <v>7187</v>
      </c>
      <c r="K2790" s="87"/>
      <c r="L2790" s="87" t="s">
        <v>7455</v>
      </c>
      <c r="M2790" s="87" t="s">
        <v>7319</v>
      </c>
      <c r="N2790" s="87"/>
      <c r="O2790" s="87"/>
      <c r="P2790" s="87"/>
      <c r="Q2790" s="87"/>
      <c r="R2790" s="87"/>
      <c r="S2790" s="87"/>
      <c r="T2790" s="87"/>
      <c r="U2790" s="147" t="s">
        <v>7880</v>
      </c>
    </row>
    <row r="2791" spans="1:21" hidden="1" outlineLevel="1">
      <c r="A2791" t="s">
        <v>18599</v>
      </c>
      <c r="D2791" t="s">
        <v>18600</v>
      </c>
      <c r="F2791" t="s">
        <v>11874</v>
      </c>
      <c r="H2791" t="s">
        <v>655</v>
      </c>
      <c r="I2791">
        <v>20120</v>
      </c>
      <c r="J2791" t="s">
        <v>18601</v>
      </c>
      <c r="L2791" t="s">
        <v>18602</v>
      </c>
      <c r="N2791" s="58" t="s">
        <v>18603</v>
      </c>
    </row>
    <row r="2792" spans="1:21" s="63" customFormat="1" ht="15" hidden="1" customHeight="1" outlineLevel="1">
      <c r="A2792" s="144" t="s">
        <v>9490</v>
      </c>
      <c r="B2792" s="87"/>
      <c r="C2792" s="87"/>
      <c r="D2792" s="87" t="s">
        <v>9522</v>
      </c>
      <c r="E2792" s="87"/>
      <c r="F2792" s="165" t="s">
        <v>9532</v>
      </c>
      <c r="G2792" s="87"/>
      <c r="H2792" s="144" t="s">
        <v>4297</v>
      </c>
      <c r="I2792" s="87">
        <v>17815</v>
      </c>
      <c r="J2792" s="87" t="s">
        <v>9507</v>
      </c>
      <c r="K2792" s="87"/>
      <c r="L2792" s="166" t="s">
        <v>9555</v>
      </c>
      <c r="N2792" s="167" t="s">
        <v>6358</v>
      </c>
      <c r="O2792" s="168" t="s">
        <v>9556</v>
      </c>
      <c r="P2792" s="87"/>
      <c r="Q2792" s="87"/>
      <c r="R2792" s="87"/>
      <c r="S2792" s="87"/>
      <c r="T2792" s="87"/>
      <c r="U2792" s="216" t="s">
        <v>9577</v>
      </c>
    </row>
    <row r="2793" spans="1:21" hidden="1" outlineLevel="1">
      <c r="A2793" t="s">
        <v>18604</v>
      </c>
      <c r="D2793" t="s">
        <v>18605</v>
      </c>
      <c r="E2793" t="s">
        <v>18606</v>
      </c>
      <c r="F2793" t="s">
        <v>18280</v>
      </c>
      <c r="H2793" t="s">
        <v>655</v>
      </c>
      <c r="I2793">
        <v>20151</v>
      </c>
      <c r="J2793" t="s">
        <v>18607</v>
      </c>
      <c r="L2793" t="s">
        <v>18608</v>
      </c>
      <c r="M2793" s="139" t="s">
        <v>18609</v>
      </c>
      <c r="N2793" s="175" t="s">
        <v>18610</v>
      </c>
    </row>
    <row r="2794" spans="1:21" s="63" customFormat="1" ht="15" hidden="1" outlineLevel="1">
      <c r="A2794" s="64" t="s">
        <v>3923</v>
      </c>
      <c r="B2794" s="87"/>
      <c r="C2794" s="87"/>
      <c r="D2794" s="64" t="s">
        <v>4189</v>
      </c>
      <c r="E2794" s="87"/>
      <c r="F2794" s="64" t="s">
        <v>4401</v>
      </c>
      <c r="H2794" s="64" t="s">
        <v>655</v>
      </c>
      <c r="I2794" s="64">
        <v>23462</v>
      </c>
      <c r="J2794" s="64" t="s">
        <v>4619</v>
      </c>
      <c r="K2794" s="87"/>
      <c r="L2794" s="87"/>
      <c r="M2794" s="87"/>
      <c r="N2794" s="64" t="s">
        <v>4881</v>
      </c>
      <c r="O2794" s="87"/>
      <c r="P2794" s="87"/>
      <c r="Q2794" s="87"/>
      <c r="R2794" s="87"/>
      <c r="S2794" s="87"/>
      <c r="T2794" s="87"/>
      <c r="U2794" s="74" t="s">
        <v>5111</v>
      </c>
    </row>
    <row r="2795" spans="1:21" hidden="1" outlineLevel="1">
      <c r="A2795" t="s">
        <v>18611</v>
      </c>
      <c r="D2795" t="s">
        <v>18612</v>
      </c>
      <c r="E2795" t="s">
        <v>18613</v>
      </c>
      <c r="F2795" s="139" t="s">
        <v>18176</v>
      </c>
      <c r="H2795" t="s">
        <v>655</v>
      </c>
      <c r="I2795">
        <v>22554</v>
      </c>
      <c r="J2795" t="s">
        <v>18614</v>
      </c>
      <c r="L2795" t="s">
        <v>18615</v>
      </c>
      <c r="N2795" s="58" t="s">
        <v>18616</v>
      </c>
    </row>
    <row r="2796" spans="1:21" hidden="1" outlineLevel="1">
      <c r="A2796" t="s">
        <v>18617</v>
      </c>
      <c r="B2796" t="s">
        <v>18618</v>
      </c>
      <c r="D2796" t="s">
        <v>18619</v>
      </c>
      <c r="F2796" s="139" t="s">
        <v>4343</v>
      </c>
      <c r="H2796" t="s">
        <v>3564</v>
      </c>
      <c r="I2796">
        <v>21237</v>
      </c>
      <c r="J2796" t="s">
        <v>4622</v>
      </c>
      <c r="L2796" t="s">
        <v>18620</v>
      </c>
      <c r="M2796" t="s">
        <v>18621</v>
      </c>
      <c r="N2796" s="58" t="s">
        <v>18622</v>
      </c>
    </row>
    <row r="2797" spans="1:21" hidden="1" outlineLevel="1">
      <c r="A2797" t="s">
        <v>12763</v>
      </c>
      <c r="D2797" t="s">
        <v>18623</v>
      </c>
      <c r="E2797" t="s">
        <v>18624</v>
      </c>
      <c r="F2797" s="139" t="s">
        <v>18374</v>
      </c>
      <c r="H2797" t="s">
        <v>655</v>
      </c>
      <c r="I2797">
        <v>20191</v>
      </c>
      <c r="J2797" t="s">
        <v>12765</v>
      </c>
      <c r="L2797" t="s">
        <v>18625</v>
      </c>
      <c r="M2797" t="s">
        <v>18626</v>
      </c>
      <c r="N2797" s="58" t="s">
        <v>18627</v>
      </c>
    </row>
    <row r="2798" spans="1:21" hidden="1" outlineLevel="1">
      <c r="A2798" t="s">
        <v>12803</v>
      </c>
      <c r="D2798" t="s">
        <v>18628</v>
      </c>
      <c r="E2798" t="s">
        <v>18629</v>
      </c>
      <c r="F2798" s="139" t="s">
        <v>9609</v>
      </c>
      <c r="H2798" t="s">
        <v>3564</v>
      </c>
      <c r="I2798">
        <v>21061</v>
      </c>
      <c r="J2798" t="s">
        <v>12805</v>
      </c>
      <c r="L2798" t="s">
        <v>18630</v>
      </c>
      <c r="N2798" s="58" t="s">
        <v>12806</v>
      </c>
    </row>
    <row r="2799" spans="1:21" hidden="1" outlineLevel="1">
      <c r="A2799" t="s">
        <v>18631</v>
      </c>
      <c r="B2799" t="s">
        <v>18632</v>
      </c>
      <c r="D2799" t="s">
        <v>18633</v>
      </c>
      <c r="E2799" t="s">
        <v>17036</v>
      </c>
      <c r="F2799" s="139" t="s">
        <v>18006</v>
      </c>
      <c r="H2799" t="s">
        <v>655</v>
      </c>
      <c r="I2799">
        <v>23324</v>
      </c>
      <c r="J2799" t="s">
        <v>18634</v>
      </c>
      <c r="L2799" t="s">
        <v>18635</v>
      </c>
      <c r="M2799" t="s">
        <v>18636</v>
      </c>
      <c r="N2799" s="58" t="s">
        <v>18637</v>
      </c>
    </row>
    <row r="2800" spans="1:21" hidden="1" outlineLevel="1">
      <c r="A2800" t="s">
        <v>18638</v>
      </c>
      <c r="B2800" t="s">
        <v>18639</v>
      </c>
      <c r="D2800" t="s">
        <v>18640</v>
      </c>
      <c r="F2800" s="139" t="s">
        <v>5631</v>
      </c>
      <c r="H2800" t="s">
        <v>655</v>
      </c>
      <c r="I2800">
        <v>23229</v>
      </c>
      <c r="J2800" t="s">
        <v>18641</v>
      </c>
      <c r="L2800" t="s">
        <v>18642</v>
      </c>
      <c r="M2800" t="s">
        <v>18642</v>
      </c>
      <c r="N2800" s="58" t="s">
        <v>18643</v>
      </c>
    </row>
    <row r="2801" spans="1:21" hidden="1" outlineLevel="1">
      <c r="A2801" t="s">
        <v>12896</v>
      </c>
      <c r="B2801" t="s">
        <v>18644</v>
      </c>
      <c r="D2801" t="s">
        <v>18645</v>
      </c>
      <c r="E2801" t="s">
        <v>18646</v>
      </c>
      <c r="F2801" s="139" t="s">
        <v>12898</v>
      </c>
      <c r="H2801" t="s">
        <v>655</v>
      </c>
      <c r="I2801">
        <v>22003</v>
      </c>
      <c r="J2801" t="s">
        <v>12899</v>
      </c>
      <c r="L2801" t="s">
        <v>18647</v>
      </c>
      <c r="M2801" t="s">
        <v>18648</v>
      </c>
      <c r="N2801" s="58" t="s">
        <v>18649</v>
      </c>
    </row>
    <row r="2802" spans="1:21" hidden="1" outlineLevel="1">
      <c r="A2802" t="s">
        <v>18650</v>
      </c>
      <c r="D2802" t="s">
        <v>18651</v>
      </c>
      <c r="E2802" t="s">
        <v>16798</v>
      </c>
      <c r="F2802" s="139" t="s">
        <v>10071</v>
      </c>
      <c r="H2802" t="s">
        <v>655</v>
      </c>
      <c r="I2802">
        <v>22182</v>
      </c>
      <c r="J2802" t="s">
        <v>18652</v>
      </c>
      <c r="L2802" t="s">
        <v>18653</v>
      </c>
      <c r="M2802" t="s">
        <v>18653</v>
      </c>
      <c r="N2802" s="58" t="s">
        <v>18654</v>
      </c>
    </row>
    <row r="2803" spans="1:21" s="139" customFormat="1" ht="15" hidden="1" outlineLevel="1">
      <c r="A2803" s="199" t="s">
        <v>3503</v>
      </c>
      <c r="B2803" s="138"/>
      <c r="C2803" s="138"/>
      <c r="D2803" s="199" t="s">
        <v>3536</v>
      </c>
      <c r="E2803" s="138"/>
      <c r="F2803" s="200" t="s">
        <v>3550</v>
      </c>
      <c r="G2803" s="138"/>
      <c r="H2803" s="200" t="s">
        <v>818</v>
      </c>
      <c r="I2803" s="200" t="s">
        <v>3580</v>
      </c>
      <c r="J2803" s="200" t="s">
        <v>3603</v>
      </c>
      <c r="K2803" s="138"/>
      <c r="L2803" s="200" t="s">
        <v>3628</v>
      </c>
      <c r="M2803" s="200" t="s">
        <v>3676</v>
      </c>
      <c r="N2803" s="200" t="s">
        <v>3677</v>
      </c>
      <c r="O2803" s="200" t="s">
        <v>3678</v>
      </c>
      <c r="P2803" s="138"/>
      <c r="Q2803" s="138"/>
      <c r="R2803" s="138"/>
      <c r="S2803" s="138"/>
      <c r="T2803" s="138"/>
      <c r="U2803" s="215"/>
    </row>
    <row r="2804" spans="1:21" s="64" customFormat="1" hidden="1" outlineLevel="1">
      <c r="A2804" s="64" t="s">
        <v>13015</v>
      </c>
      <c r="D2804" s="64" t="s">
        <v>13016</v>
      </c>
      <c r="F2804" s="64" t="s">
        <v>7630</v>
      </c>
      <c r="G2804" s="64" t="s">
        <v>9784</v>
      </c>
      <c r="H2804" s="64" t="s">
        <v>3564</v>
      </c>
      <c r="I2804" s="64">
        <v>21046</v>
      </c>
      <c r="J2804" s="64" t="s">
        <v>13017</v>
      </c>
      <c r="L2804" s="64">
        <v>4437413500</v>
      </c>
      <c r="M2804" s="64">
        <v>4437413700</v>
      </c>
      <c r="N2804" s="64" t="s">
        <v>13018</v>
      </c>
      <c r="O2804" s="64" t="s">
        <v>13019</v>
      </c>
      <c r="U2804" s="74" t="s">
        <v>13020</v>
      </c>
    </row>
    <row r="2805" spans="1:21" s="139" customFormat="1" ht="25.5" hidden="1" outlineLevel="1">
      <c r="A2805" s="199" t="s">
        <v>3502</v>
      </c>
      <c r="B2805" s="138"/>
      <c r="C2805" s="138"/>
      <c r="D2805" s="199" t="s">
        <v>3537</v>
      </c>
      <c r="E2805" s="138"/>
      <c r="F2805" s="200" t="s">
        <v>3557</v>
      </c>
      <c r="G2805" s="138"/>
      <c r="H2805" s="200" t="s">
        <v>449</v>
      </c>
      <c r="I2805" s="200" t="s">
        <v>825</v>
      </c>
      <c r="J2805" s="200" t="s">
        <v>3604</v>
      </c>
      <c r="K2805" s="138"/>
      <c r="L2805" s="200" t="s">
        <v>3629</v>
      </c>
      <c r="M2805" s="200"/>
      <c r="N2805" s="200" t="s">
        <v>828</v>
      </c>
      <c r="O2805" s="200" t="s">
        <v>829</v>
      </c>
      <c r="P2805" s="138"/>
      <c r="Q2805" s="138"/>
      <c r="R2805" s="138"/>
      <c r="S2805" s="138"/>
      <c r="T2805" s="138"/>
      <c r="U2805" s="215"/>
    </row>
    <row r="2806" spans="1:21" hidden="1" outlineLevel="1">
      <c r="A2806" t="s">
        <v>18655</v>
      </c>
      <c r="D2806" t="s">
        <v>18656</v>
      </c>
      <c r="F2806" t="s">
        <v>6661</v>
      </c>
      <c r="H2806" t="s">
        <v>655</v>
      </c>
      <c r="I2806">
        <v>22043</v>
      </c>
      <c r="J2806" t="s">
        <v>18657</v>
      </c>
      <c r="L2806" t="s">
        <v>18658</v>
      </c>
      <c r="M2806" t="s">
        <v>18659</v>
      </c>
      <c r="N2806" s="58" t="s">
        <v>18660</v>
      </c>
    </row>
    <row r="2807" spans="1:21" s="139" customFormat="1" ht="15" hidden="1" outlineLevel="1">
      <c r="A2807" s="199" t="s">
        <v>3501</v>
      </c>
      <c r="B2807" s="138"/>
      <c r="C2807" s="138"/>
      <c r="D2807" s="199" t="s">
        <v>3538</v>
      </c>
      <c r="E2807" s="138"/>
      <c r="F2807" s="200" t="s">
        <v>3558</v>
      </c>
      <c r="G2807" s="138"/>
      <c r="H2807" s="200" t="s">
        <v>836</v>
      </c>
      <c r="I2807" s="200" t="s">
        <v>837</v>
      </c>
      <c r="J2807" s="200" t="s">
        <v>3605</v>
      </c>
      <c r="K2807" s="138"/>
      <c r="L2807" s="200" t="s">
        <v>3630</v>
      </c>
      <c r="M2807" s="200" t="s">
        <v>3679</v>
      </c>
      <c r="N2807" s="200" t="s">
        <v>3680</v>
      </c>
      <c r="O2807" s="200" t="s">
        <v>3681</v>
      </c>
      <c r="P2807" s="138"/>
      <c r="Q2807" s="138"/>
      <c r="R2807" s="138"/>
      <c r="S2807" s="138"/>
      <c r="T2807" s="138"/>
      <c r="U2807" s="215"/>
    </row>
    <row r="2808" spans="1:21" hidden="1" outlineLevel="1">
      <c r="A2808" t="s">
        <v>18661</v>
      </c>
      <c r="B2808" t="s">
        <v>18662</v>
      </c>
      <c r="D2808" t="s">
        <v>18663</v>
      </c>
      <c r="E2808" t="s">
        <v>16588</v>
      </c>
      <c r="F2808" t="s">
        <v>18045</v>
      </c>
      <c r="H2808" t="s">
        <v>655</v>
      </c>
      <c r="I2808">
        <v>22079</v>
      </c>
      <c r="J2808" t="s">
        <v>18664</v>
      </c>
      <c r="L2808" t="s">
        <v>18665</v>
      </c>
      <c r="N2808" s="231" t="s">
        <v>18666</v>
      </c>
    </row>
    <row r="2809" spans="1:21" hidden="1" outlineLevel="1">
      <c r="A2809" s="199" t="s">
        <v>18667</v>
      </c>
      <c r="D2809" s="199" t="s">
        <v>18668</v>
      </c>
      <c r="E2809" t="s">
        <v>18669</v>
      </c>
      <c r="F2809" s="230" t="s">
        <v>3493</v>
      </c>
      <c r="H2809" s="230" t="s">
        <v>5968</v>
      </c>
      <c r="I2809" s="230">
        <v>20020</v>
      </c>
      <c r="J2809" s="230" t="s">
        <v>18670</v>
      </c>
      <c r="L2809" s="230" t="s">
        <v>18671</v>
      </c>
      <c r="M2809" s="230" t="s">
        <v>18672</v>
      </c>
      <c r="N2809" s="231" t="s">
        <v>18673</v>
      </c>
    </row>
    <row r="2810" spans="1:21" hidden="1" outlineLevel="1">
      <c r="A2810" t="s">
        <v>13139</v>
      </c>
      <c r="D2810" t="s">
        <v>18674</v>
      </c>
      <c r="E2810" t="s">
        <v>17491</v>
      </c>
      <c r="F2810" t="s">
        <v>9684</v>
      </c>
      <c r="H2810" t="s">
        <v>3564</v>
      </c>
      <c r="I2810">
        <v>20910</v>
      </c>
      <c r="J2810" t="s">
        <v>18675</v>
      </c>
      <c r="L2810" t="s">
        <v>18676</v>
      </c>
      <c r="N2810" s="58" t="s">
        <v>18677</v>
      </c>
    </row>
    <row r="2811" spans="1:21" s="63" customFormat="1" ht="15" hidden="1" outlineLevel="1">
      <c r="A2811" s="64" t="s">
        <v>3952</v>
      </c>
      <c r="B2811" s="87"/>
      <c r="C2811" s="87"/>
      <c r="D2811" s="64" t="s">
        <v>4220</v>
      </c>
      <c r="E2811" s="87"/>
      <c r="F2811" s="64" t="s">
        <v>4419</v>
      </c>
      <c r="H2811" s="64" t="s">
        <v>644</v>
      </c>
      <c r="I2811" s="64">
        <v>77036</v>
      </c>
      <c r="J2811" s="64" t="s">
        <v>4649</v>
      </c>
      <c r="K2811" s="87"/>
      <c r="L2811" s="87"/>
      <c r="M2811" s="87"/>
      <c r="N2811" s="64" t="s">
        <v>4910</v>
      </c>
      <c r="O2811" s="87"/>
      <c r="P2811" s="87"/>
      <c r="Q2811" s="87"/>
      <c r="R2811" s="87"/>
      <c r="S2811" s="87"/>
      <c r="T2811" s="87"/>
      <c r="U2811" s="74" t="s">
        <v>5030</v>
      </c>
    </row>
    <row r="2812" spans="1:21" hidden="1" outlineLevel="1">
      <c r="A2812" t="s">
        <v>18678</v>
      </c>
      <c r="D2812" t="s">
        <v>18679</v>
      </c>
      <c r="F2812" t="s">
        <v>10236</v>
      </c>
      <c r="H2812" t="s">
        <v>655</v>
      </c>
      <c r="I2812">
        <v>22030</v>
      </c>
      <c r="J2812" t="s">
        <v>18680</v>
      </c>
      <c r="L2812" t="s">
        <v>18681</v>
      </c>
      <c r="M2812" t="s">
        <v>18682</v>
      </c>
      <c r="N2812" s="58" t="s">
        <v>18683</v>
      </c>
    </row>
    <row r="2813" spans="1:21" s="63" customFormat="1" ht="15" hidden="1" outlineLevel="1">
      <c r="A2813" s="64" t="s">
        <v>3958</v>
      </c>
      <c r="B2813" s="87"/>
      <c r="C2813" s="87"/>
      <c r="D2813" s="64" t="s">
        <v>4226</v>
      </c>
      <c r="E2813" s="87"/>
      <c r="F2813" s="64" t="s">
        <v>4422</v>
      </c>
      <c r="H2813" s="64" t="s">
        <v>643</v>
      </c>
      <c r="I2813" s="64">
        <v>7728</v>
      </c>
      <c r="J2813" s="64" t="s">
        <v>4655</v>
      </c>
      <c r="K2813" s="87"/>
      <c r="L2813" s="87"/>
      <c r="M2813" s="87"/>
      <c r="N2813" s="64" t="s">
        <v>4916</v>
      </c>
      <c r="O2813" s="87"/>
      <c r="P2813" s="87"/>
      <c r="Q2813" s="87"/>
      <c r="R2813" s="87"/>
      <c r="S2813" s="87"/>
      <c r="T2813" s="87"/>
      <c r="U2813" s="74" t="s">
        <v>4972</v>
      </c>
    </row>
    <row r="2814" spans="1:21" hidden="1" outlineLevel="1">
      <c r="A2814" t="s">
        <v>18684</v>
      </c>
      <c r="D2814" t="s">
        <v>18685</v>
      </c>
      <c r="E2814" t="s">
        <v>18686</v>
      </c>
      <c r="F2814" t="s">
        <v>10071</v>
      </c>
      <c r="H2814" t="s">
        <v>655</v>
      </c>
      <c r="I2814">
        <v>22182</v>
      </c>
      <c r="J2814" t="s">
        <v>18687</v>
      </c>
      <c r="L2814" t="s">
        <v>18688</v>
      </c>
      <c r="M2814" t="s">
        <v>18689</v>
      </c>
      <c r="N2814" s="58" t="s">
        <v>18690</v>
      </c>
    </row>
    <row r="2815" spans="1:21" ht="15" hidden="1" outlineLevel="1">
      <c r="A2815" t="s">
        <v>18691</v>
      </c>
      <c r="D2815" t="s">
        <v>18692</v>
      </c>
      <c r="F2815" t="s">
        <v>18693</v>
      </c>
      <c r="H2815" t="s">
        <v>655</v>
      </c>
      <c r="I2815">
        <v>22116</v>
      </c>
      <c r="J2815" t="s">
        <v>18694</v>
      </c>
      <c r="L2815" s="87" t="s">
        <v>18695</v>
      </c>
      <c r="M2815" t="s">
        <v>18696</v>
      </c>
      <c r="N2815" s="58" t="s">
        <v>18697</v>
      </c>
    </row>
    <row r="2816" spans="1:21" ht="15" hidden="1" outlineLevel="1">
      <c r="A2816" t="s">
        <v>18707</v>
      </c>
      <c r="D2816" t="s">
        <v>18708</v>
      </c>
      <c r="E2816" t="s">
        <v>5656</v>
      </c>
      <c r="F2816" t="s">
        <v>13790</v>
      </c>
      <c r="H2816" t="s">
        <v>655</v>
      </c>
      <c r="I2816">
        <v>23059</v>
      </c>
      <c r="J2816" t="s">
        <v>18709</v>
      </c>
      <c r="L2816" s="87" t="s">
        <v>18710</v>
      </c>
      <c r="M2816" t="s">
        <v>18711</v>
      </c>
      <c r="N2816" s="58" t="s">
        <v>18712</v>
      </c>
    </row>
    <row r="2817" spans="1:21" s="64" customFormat="1" hidden="1" outlineLevel="1">
      <c r="A2817" s="64" t="s">
        <v>15111</v>
      </c>
      <c r="D2817" s="64" t="s">
        <v>15112</v>
      </c>
      <c r="E2817" s="64" t="s">
        <v>15113</v>
      </c>
      <c r="F2817" s="64" t="s">
        <v>15114</v>
      </c>
      <c r="H2817" s="64" t="s">
        <v>13874</v>
      </c>
      <c r="I2817" s="64">
        <v>28226</v>
      </c>
      <c r="J2817" s="64" t="s">
        <v>15115</v>
      </c>
      <c r="L2817" s="64" t="s">
        <v>15116</v>
      </c>
      <c r="M2817" s="64" t="s">
        <v>15117</v>
      </c>
      <c r="N2817" s="58" t="s">
        <v>15118</v>
      </c>
      <c r="U2817" s="74"/>
    </row>
    <row r="2818" spans="1:21" ht="15" hidden="1" outlineLevel="1">
      <c r="A2818" t="s">
        <v>18713</v>
      </c>
      <c r="D2818" t="s">
        <v>18714</v>
      </c>
      <c r="E2818" t="s">
        <v>9108</v>
      </c>
      <c r="F2818" t="s">
        <v>18374</v>
      </c>
      <c r="H2818" t="s">
        <v>655</v>
      </c>
      <c r="I2818">
        <v>20190</v>
      </c>
      <c r="J2818" t="s">
        <v>13381</v>
      </c>
      <c r="L2818" s="87" t="s">
        <v>18715</v>
      </c>
      <c r="M2818" t="s">
        <v>18716</v>
      </c>
      <c r="N2818" s="58" t="s">
        <v>13382</v>
      </c>
    </row>
    <row r="2819" spans="1:21" hidden="1" outlineLevel="1">
      <c r="A2819" t="s">
        <v>18717</v>
      </c>
      <c r="D2819" t="s">
        <v>18229</v>
      </c>
      <c r="E2819" t="s">
        <v>18230</v>
      </c>
      <c r="F2819" t="s">
        <v>18231</v>
      </c>
      <c r="H2819" t="s">
        <v>655</v>
      </c>
      <c r="I2819">
        <v>22102</v>
      </c>
      <c r="J2819" t="s">
        <v>18718</v>
      </c>
      <c r="L2819" t="s">
        <v>18719</v>
      </c>
      <c r="N2819" s="58" t="s">
        <v>18720</v>
      </c>
    </row>
    <row r="2820" spans="1:21" ht="15" hidden="1" outlineLevel="1">
      <c r="A2820" t="s">
        <v>18721</v>
      </c>
      <c r="D2820" t="s">
        <v>5693</v>
      </c>
      <c r="F2820" t="s">
        <v>4426</v>
      </c>
      <c r="H2820" t="s">
        <v>655</v>
      </c>
      <c r="I2820" t="s">
        <v>18722</v>
      </c>
      <c r="J2820" t="s">
        <v>4669</v>
      </c>
      <c r="L2820" s="87" t="s">
        <v>18723</v>
      </c>
      <c r="M2820" t="s">
        <v>8605</v>
      </c>
      <c r="N2820" s="58" t="s">
        <v>18535</v>
      </c>
    </row>
    <row r="2821" spans="1:21" hidden="1" outlineLevel="1">
      <c r="A2821" t="s">
        <v>18724</v>
      </c>
      <c r="D2821" t="s">
        <v>18725</v>
      </c>
      <c r="F2821" t="s">
        <v>13884</v>
      </c>
      <c r="H2821" t="s">
        <v>655</v>
      </c>
      <c r="I2821">
        <v>20147</v>
      </c>
      <c r="J2821" t="s">
        <v>18726</v>
      </c>
      <c r="L2821" t="s">
        <v>18727</v>
      </c>
      <c r="M2821" t="s">
        <v>18728</v>
      </c>
      <c r="N2821" s="58" t="s">
        <v>18729</v>
      </c>
    </row>
    <row r="2822" spans="1:21" ht="15" hidden="1" outlineLevel="1">
      <c r="A2822" t="s">
        <v>18730</v>
      </c>
      <c r="D2822" t="s">
        <v>18731</v>
      </c>
      <c r="F2822" t="s">
        <v>4343</v>
      </c>
      <c r="H2822" t="s">
        <v>3564</v>
      </c>
      <c r="I2822">
        <v>21201</v>
      </c>
      <c r="J2822" t="s">
        <v>13546</v>
      </c>
      <c r="L2822" s="87" t="s">
        <v>18732</v>
      </c>
      <c r="M2822" t="s">
        <v>18733</v>
      </c>
      <c r="N2822" s="58" t="s">
        <v>13547</v>
      </c>
    </row>
    <row r="2823" spans="1:21" hidden="1" outlineLevel="1">
      <c r="A2823" t="s">
        <v>18734</v>
      </c>
      <c r="B2823" t="s">
        <v>18735</v>
      </c>
      <c r="D2823" t="s">
        <v>18736</v>
      </c>
      <c r="E2823" t="s">
        <v>18737</v>
      </c>
      <c r="F2823" t="s">
        <v>10236</v>
      </c>
      <c r="H2823" t="s">
        <v>655</v>
      </c>
      <c r="I2823">
        <v>22032</v>
      </c>
      <c r="J2823" t="s">
        <v>13518</v>
      </c>
      <c r="L2823" t="s">
        <v>18738</v>
      </c>
      <c r="M2823" t="s">
        <v>18739</v>
      </c>
      <c r="N2823" s="58" t="s">
        <v>18740</v>
      </c>
    </row>
    <row r="2824" spans="1:21" ht="15" hidden="1" outlineLevel="1">
      <c r="A2824" t="s">
        <v>18741</v>
      </c>
      <c r="B2824" t="s">
        <v>18742</v>
      </c>
      <c r="D2824" t="s">
        <v>18743</v>
      </c>
      <c r="F2824" t="s">
        <v>18231</v>
      </c>
      <c r="H2824" t="s">
        <v>655</v>
      </c>
      <c r="I2824">
        <v>221065</v>
      </c>
      <c r="J2824" t="s">
        <v>18744</v>
      </c>
      <c r="L2824" s="87" t="s">
        <v>18745</v>
      </c>
      <c r="M2824" t="s">
        <v>18746</v>
      </c>
      <c r="N2824" s="58" t="s">
        <v>18747</v>
      </c>
    </row>
    <row r="2825" spans="1:21" hidden="1" outlineLevel="1">
      <c r="A2825" t="s">
        <v>18748</v>
      </c>
      <c r="D2825" t="s">
        <v>18749</v>
      </c>
      <c r="F2825" t="s">
        <v>10049</v>
      </c>
      <c r="H2825" t="s">
        <v>3564</v>
      </c>
      <c r="I2825">
        <v>20735</v>
      </c>
      <c r="J2825" t="s">
        <v>13551</v>
      </c>
      <c r="L2825" t="s">
        <v>18750</v>
      </c>
      <c r="M2825" t="s">
        <v>18751</v>
      </c>
      <c r="N2825" s="58" t="s">
        <v>13552</v>
      </c>
    </row>
    <row r="2826" spans="1:21" ht="15" hidden="1" outlineLevel="1">
      <c r="A2826" t="s">
        <v>13562</v>
      </c>
      <c r="D2826" t="s">
        <v>18752</v>
      </c>
      <c r="F2826" t="s">
        <v>7750</v>
      </c>
      <c r="H2826" t="s">
        <v>3564</v>
      </c>
      <c r="I2826">
        <v>20879</v>
      </c>
      <c r="J2826" t="s">
        <v>13564</v>
      </c>
      <c r="L2826" s="87" t="s">
        <v>18753</v>
      </c>
      <c r="M2826" t="s">
        <v>18754</v>
      </c>
      <c r="N2826" s="58" t="s">
        <v>13565</v>
      </c>
    </row>
    <row r="2827" spans="1:21" hidden="1" outlineLevel="1">
      <c r="A2827" t="s">
        <v>18755</v>
      </c>
      <c r="D2827" t="s">
        <v>18756</v>
      </c>
      <c r="F2827" t="s">
        <v>13884</v>
      </c>
      <c r="H2827" t="s">
        <v>655</v>
      </c>
      <c r="I2827">
        <v>20148</v>
      </c>
      <c r="J2827" t="s">
        <v>18757</v>
      </c>
      <c r="L2827" t="s">
        <v>18758</v>
      </c>
      <c r="M2827" t="s">
        <v>18759</v>
      </c>
      <c r="N2827" s="58" t="s">
        <v>18760</v>
      </c>
    </row>
    <row r="2828" spans="1:21" ht="15" hidden="1" outlineLevel="1">
      <c r="A2828" t="s">
        <v>13629</v>
      </c>
      <c r="D2828" t="s">
        <v>18761</v>
      </c>
      <c r="E2828" t="s">
        <v>18762</v>
      </c>
      <c r="F2828" t="s">
        <v>12898</v>
      </c>
      <c r="H2828" t="s">
        <v>655</v>
      </c>
      <c r="I2828">
        <v>22003</v>
      </c>
      <c r="J2828" t="s">
        <v>18763</v>
      </c>
      <c r="L2828" s="87" t="s">
        <v>18764</v>
      </c>
      <c r="N2828" s="58" t="s">
        <v>18765</v>
      </c>
    </row>
    <row r="2829" spans="1:21" hidden="1" outlineLevel="1">
      <c r="A2829" t="s">
        <v>18766</v>
      </c>
      <c r="D2829" t="s">
        <v>18767</v>
      </c>
      <c r="F2829" t="s">
        <v>4426</v>
      </c>
      <c r="H2829" t="s">
        <v>655</v>
      </c>
      <c r="I2829">
        <v>20110</v>
      </c>
      <c r="J2829" t="s">
        <v>18768</v>
      </c>
      <c r="L2829" t="s">
        <v>18769</v>
      </c>
      <c r="M2829" t="s">
        <v>18770</v>
      </c>
      <c r="N2829" s="58" t="s">
        <v>18771</v>
      </c>
    </row>
    <row r="2830" spans="1:21" ht="15" hidden="1" outlineLevel="1">
      <c r="A2830" t="s">
        <v>18772</v>
      </c>
      <c r="D2830" t="s">
        <v>18773</v>
      </c>
      <c r="E2830" t="s">
        <v>16828</v>
      </c>
      <c r="F2830" t="s">
        <v>18424</v>
      </c>
      <c r="H2830" t="s">
        <v>655</v>
      </c>
      <c r="I2830">
        <v>23669</v>
      </c>
      <c r="J2830" t="s">
        <v>18774</v>
      </c>
      <c r="L2830" s="87" t="s">
        <v>18775</v>
      </c>
      <c r="M2830" t="s">
        <v>18776</v>
      </c>
      <c r="N2830" s="58" t="s">
        <v>18777</v>
      </c>
    </row>
    <row r="2831" spans="1:21" hidden="1" outlineLevel="1">
      <c r="A2831" t="s">
        <v>18778</v>
      </c>
      <c r="D2831" t="s">
        <v>18779</v>
      </c>
      <c r="E2831" t="s">
        <v>18780</v>
      </c>
      <c r="F2831" t="s">
        <v>18781</v>
      </c>
      <c r="H2831" t="s">
        <v>655</v>
      </c>
      <c r="I2831">
        <v>22046</v>
      </c>
      <c r="J2831" t="s">
        <v>18782</v>
      </c>
      <c r="L2831" t="s">
        <v>18783</v>
      </c>
      <c r="M2831" t="s">
        <v>18784</v>
      </c>
      <c r="N2831" s="58" t="s">
        <v>18785</v>
      </c>
    </row>
    <row r="2832" spans="1:21" ht="15" hidden="1" outlineLevel="1">
      <c r="A2832" t="s">
        <v>18786</v>
      </c>
      <c r="D2832" t="s">
        <v>18787</v>
      </c>
      <c r="F2832" t="s">
        <v>18006</v>
      </c>
      <c r="H2832" t="s">
        <v>655</v>
      </c>
      <c r="I2832">
        <v>23320</v>
      </c>
      <c r="J2832" t="s">
        <v>18788</v>
      </c>
      <c r="L2832" s="87" t="s">
        <v>18789</v>
      </c>
      <c r="M2832" t="s">
        <v>18790</v>
      </c>
      <c r="N2832" s="58" t="s">
        <v>18791</v>
      </c>
    </row>
    <row r="2833" spans="1:21" hidden="1" outlineLevel="1">
      <c r="A2833" t="s">
        <v>18792</v>
      </c>
      <c r="D2833" t="s">
        <v>18793</v>
      </c>
      <c r="F2833" t="s">
        <v>4429</v>
      </c>
      <c r="H2833" t="s">
        <v>836</v>
      </c>
      <c r="I2833">
        <v>34243</v>
      </c>
      <c r="J2833" t="s">
        <v>4679</v>
      </c>
      <c r="L2833" t="s">
        <v>5475</v>
      </c>
      <c r="N2833" s="58" t="s">
        <v>6954</v>
      </c>
    </row>
    <row r="2834" spans="1:21" ht="15" hidden="1" outlineLevel="1">
      <c r="A2834" t="s">
        <v>18794</v>
      </c>
      <c r="D2834" t="s">
        <v>17193</v>
      </c>
      <c r="F2834" t="s">
        <v>17194</v>
      </c>
      <c r="G2834" t="s">
        <v>18795</v>
      </c>
      <c r="H2834" t="s">
        <v>449</v>
      </c>
      <c r="I2834">
        <v>90803</v>
      </c>
      <c r="J2834" t="s">
        <v>17195</v>
      </c>
      <c r="L2834" s="87" t="s">
        <v>9048</v>
      </c>
      <c r="M2834" t="s">
        <v>17196</v>
      </c>
      <c r="N2834" s="58" t="s">
        <v>6956</v>
      </c>
    </row>
    <row r="2835" spans="1:21" hidden="1" outlineLevel="1">
      <c r="A2835" t="s">
        <v>3989</v>
      </c>
      <c r="D2835" t="s">
        <v>18796</v>
      </c>
      <c r="F2835" t="s">
        <v>3552</v>
      </c>
      <c r="H2835" t="s">
        <v>4430</v>
      </c>
      <c r="I2835">
        <v>53744</v>
      </c>
      <c r="J2835" t="s">
        <v>4686</v>
      </c>
      <c r="L2835" t="s">
        <v>15034</v>
      </c>
      <c r="M2835" t="s">
        <v>18797</v>
      </c>
      <c r="N2835" s="58" t="s">
        <v>18798</v>
      </c>
    </row>
    <row r="2836" spans="1:21" ht="15" hidden="1" outlineLevel="1">
      <c r="A2836" t="s">
        <v>18799</v>
      </c>
      <c r="D2836" t="s">
        <v>18346</v>
      </c>
      <c r="E2836" t="s">
        <v>16632</v>
      </c>
      <c r="F2836" t="s">
        <v>18231</v>
      </c>
      <c r="H2836" t="s">
        <v>655</v>
      </c>
      <c r="I2836">
        <v>22102</v>
      </c>
      <c r="J2836" t="s">
        <v>18800</v>
      </c>
      <c r="L2836" s="87" t="s">
        <v>18801</v>
      </c>
      <c r="M2836" t="s">
        <v>18802</v>
      </c>
      <c r="N2836" s="58" t="s">
        <v>18803</v>
      </c>
    </row>
    <row r="2837" spans="1:21" hidden="1" outlineLevel="1">
      <c r="A2837" t="s">
        <v>18804</v>
      </c>
      <c r="D2837" t="s">
        <v>18805</v>
      </c>
      <c r="E2837" t="s">
        <v>16606</v>
      </c>
      <c r="F2837" t="s">
        <v>18045</v>
      </c>
      <c r="H2837" t="s">
        <v>655</v>
      </c>
      <c r="I2837">
        <v>22079</v>
      </c>
      <c r="J2837" t="s">
        <v>18806</v>
      </c>
      <c r="L2837" t="s">
        <v>18807</v>
      </c>
      <c r="M2837" t="s">
        <v>18808</v>
      </c>
      <c r="N2837" s="58" t="s">
        <v>18809</v>
      </c>
    </row>
    <row r="2838" spans="1:21" ht="15" hidden="1" outlineLevel="1">
      <c r="A2838" t="s">
        <v>13777</v>
      </c>
      <c r="D2838" t="s">
        <v>18810</v>
      </c>
      <c r="F2838" t="s">
        <v>5628</v>
      </c>
      <c r="H2838" t="s">
        <v>3564</v>
      </c>
      <c r="I2838">
        <v>20850</v>
      </c>
      <c r="J2838" t="s">
        <v>18811</v>
      </c>
      <c r="L2838" s="87" t="s">
        <v>18812</v>
      </c>
      <c r="M2838" t="s">
        <v>18813</v>
      </c>
      <c r="N2838" s="58" t="s">
        <v>18814</v>
      </c>
    </row>
    <row r="2839" spans="1:21" s="64" customFormat="1" hidden="1" outlineLevel="1">
      <c r="A2839" s="64" t="s">
        <v>13788</v>
      </c>
      <c r="D2839" s="64" t="s">
        <v>13789</v>
      </c>
      <c r="F2839" s="64" t="s">
        <v>13790</v>
      </c>
      <c r="G2839" s="64" t="s">
        <v>9602</v>
      </c>
      <c r="H2839" s="64" t="s">
        <v>655</v>
      </c>
      <c r="I2839" s="64">
        <v>23059</v>
      </c>
      <c r="J2839" s="64" t="s">
        <v>13791</v>
      </c>
      <c r="L2839" s="64">
        <v>8042888270</v>
      </c>
      <c r="M2839" s="64">
        <v>8042888274</v>
      </c>
      <c r="N2839" s="64" t="s">
        <v>13792</v>
      </c>
      <c r="O2839" s="64" t="s">
        <v>13793</v>
      </c>
      <c r="U2839" s="74" t="s">
        <v>10093</v>
      </c>
    </row>
    <row r="2840" spans="1:21" s="64" customFormat="1" hidden="1" outlineLevel="1">
      <c r="A2840" s="64" t="s">
        <v>13794</v>
      </c>
      <c r="D2840" s="64" t="s">
        <v>13795</v>
      </c>
      <c r="F2840" s="64" t="s">
        <v>7574</v>
      </c>
      <c r="G2840" s="64" t="s">
        <v>9602</v>
      </c>
      <c r="H2840" s="64" t="s">
        <v>655</v>
      </c>
      <c r="I2840" s="64">
        <v>20175</v>
      </c>
      <c r="J2840" s="64" t="s">
        <v>13796</v>
      </c>
      <c r="L2840" s="64">
        <v>5712281322</v>
      </c>
      <c r="U2840" s="74" t="s">
        <v>11817</v>
      </c>
    </row>
    <row r="2841" spans="1:21" hidden="1" outlineLevel="1">
      <c r="A2841" t="s">
        <v>18815</v>
      </c>
      <c r="D2841" t="s">
        <v>18816</v>
      </c>
      <c r="F2841" t="s">
        <v>5631</v>
      </c>
      <c r="H2841" t="s">
        <v>655</v>
      </c>
      <c r="I2841">
        <v>20175</v>
      </c>
      <c r="J2841" t="s">
        <v>18817</v>
      </c>
      <c r="L2841" t="s">
        <v>18818</v>
      </c>
      <c r="M2841" t="s">
        <v>18819</v>
      </c>
      <c r="N2841" s="58" t="s">
        <v>18820</v>
      </c>
    </row>
    <row r="2842" spans="1:21" hidden="1" outlineLevel="1">
      <c r="A2842" t="s">
        <v>18821</v>
      </c>
      <c r="D2842" t="s">
        <v>18822</v>
      </c>
      <c r="E2842" t="s">
        <v>16632</v>
      </c>
      <c r="F2842" t="s">
        <v>18280</v>
      </c>
      <c r="H2842" t="s">
        <v>655</v>
      </c>
      <c r="I2842">
        <v>20151</v>
      </c>
      <c r="J2842" t="s">
        <v>18823</v>
      </c>
      <c r="L2842" t="s">
        <v>18824</v>
      </c>
      <c r="M2842" t="s">
        <v>18825</v>
      </c>
      <c r="N2842" s="58" t="s">
        <v>18826</v>
      </c>
    </row>
    <row r="2843" spans="1:21" s="63" customFormat="1" ht="15" hidden="1" outlineLevel="1">
      <c r="A2843" s="144" t="s">
        <v>6563</v>
      </c>
      <c r="B2843" s="144"/>
      <c r="C2843" s="87"/>
      <c r="D2843" s="87" t="s">
        <v>6777</v>
      </c>
      <c r="E2843" s="87" t="s">
        <v>6778</v>
      </c>
      <c r="F2843" s="87" t="s">
        <v>6779</v>
      </c>
      <c r="G2843" s="87"/>
      <c r="H2843" s="87" t="s">
        <v>836</v>
      </c>
      <c r="I2843" s="87">
        <v>32746</v>
      </c>
      <c r="J2843" s="87" t="s">
        <v>6645</v>
      </c>
      <c r="K2843" s="87"/>
      <c r="L2843" s="145" t="s">
        <v>6961</v>
      </c>
      <c r="N2843" s="145" t="s">
        <v>6962</v>
      </c>
      <c r="O2843" s="87"/>
      <c r="P2843" s="87"/>
      <c r="Q2843" s="87"/>
      <c r="R2843" s="87"/>
      <c r="S2843" s="87"/>
      <c r="T2843" s="87"/>
      <c r="U2843" s="145">
        <v>561311</v>
      </c>
    </row>
    <row r="2844" spans="1:21" hidden="1" outlineLevel="1">
      <c r="A2844" t="s">
        <v>18827</v>
      </c>
      <c r="B2844" t="s">
        <v>18828</v>
      </c>
      <c r="D2844" t="s">
        <v>18829</v>
      </c>
      <c r="F2844" t="s">
        <v>18830</v>
      </c>
      <c r="H2844" t="s">
        <v>18831</v>
      </c>
      <c r="I2844">
        <v>72089</v>
      </c>
      <c r="J2844" t="s">
        <v>18832</v>
      </c>
      <c r="L2844" t="s">
        <v>18833</v>
      </c>
      <c r="M2844" t="s">
        <v>18834</v>
      </c>
      <c r="N2844" s="58" t="s">
        <v>18835</v>
      </c>
    </row>
    <row r="2845" spans="1:21" hidden="1" outlineLevel="1">
      <c r="A2845" t="s">
        <v>13892</v>
      </c>
      <c r="D2845" t="s">
        <v>18836</v>
      </c>
      <c r="F2845" t="s">
        <v>18280</v>
      </c>
      <c r="H2845" t="s">
        <v>655</v>
      </c>
      <c r="I2845">
        <v>20151</v>
      </c>
      <c r="J2845" t="s">
        <v>18837</v>
      </c>
      <c r="L2845" t="s">
        <v>18838</v>
      </c>
      <c r="M2845" t="s">
        <v>18839</v>
      </c>
      <c r="N2845" s="58" t="s">
        <v>13895</v>
      </c>
    </row>
    <row r="2846" spans="1:21" hidden="1" outlineLevel="1">
      <c r="A2846" t="s">
        <v>18840</v>
      </c>
      <c r="D2846" t="s">
        <v>18841</v>
      </c>
      <c r="F2846" t="s">
        <v>18280</v>
      </c>
      <c r="H2846" t="s">
        <v>655</v>
      </c>
      <c r="I2846">
        <v>20152</v>
      </c>
      <c r="J2846" t="s">
        <v>18842</v>
      </c>
      <c r="L2846" t="s">
        <v>18843</v>
      </c>
      <c r="M2846" t="s">
        <v>18844</v>
      </c>
      <c r="N2846" s="58" t="s">
        <v>18845</v>
      </c>
    </row>
    <row r="2847" spans="1:21" s="63" customFormat="1" ht="15" hidden="1" outlineLevel="1">
      <c r="A2847" s="144" t="s">
        <v>5834</v>
      </c>
      <c r="B2847" s="87"/>
      <c r="C2847" s="87"/>
      <c r="D2847" s="87" t="s">
        <v>5965</v>
      </c>
      <c r="E2847" s="87"/>
      <c r="F2847" s="87" t="s">
        <v>6027</v>
      </c>
      <c r="H2847" s="87" t="s">
        <v>806</v>
      </c>
      <c r="I2847" s="87">
        <v>13760</v>
      </c>
      <c r="J2847" s="87"/>
      <c r="K2847" s="87"/>
      <c r="L2847" s="87" t="s">
        <v>6479</v>
      </c>
      <c r="M2847" s="87"/>
      <c r="N2847" s="87" t="s">
        <v>6480</v>
      </c>
      <c r="O2847" s="87" t="s">
        <v>6112</v>
      </c>
      <c r="P2847" s="87"/>
      <c r="Q2847" s="87"/>
      <c r="R2847" s="87"/>
      <c r="S2847" s="87"/>
      <c r="T2847" s="87"/>
      <c r="U2847" s="216"/>
    </row>
    <row r="2848" spans="1:21" hidden="1" outlineLevel="1">
      <c r="A2848" t="s">
        <v>18846</v>
      </c>
      <c r="D2848" t="s">
        <v>18847</v>
      </c>
      <c r="F2848" t="s">
        <v>10236</v>
      </c>
      <c r="H2848" t="s">
        <v>655</v>
      </c>
      <c r="I2848">
        <v>22031</v>
      </c>
      <c r="J2848" t="s">
        <v>18848</v>
      </c>
      <c r="L2848" t="s">
        <v>18849</v>
      </c>
      <c r="M2848" t="s">
        <v>18850</v>
      </c>
      <c r="N2848" s="58" t="s">
        <v>18851</v>
      </c>
    </row>
    <row r="2849" spans="1:21" hidden="1" outlineLevel="1">
      <c r="A2849" t="s">
        <v>18852</v>
      </c>
      <c r="D2849" t="s">
        <v>18853</v>
      </c>
      <c r="F2849" t="s">
        <v>13884</v>
      </c>
      <c r="H2849" t="s">
        <v>655</v>
      </c>
      <c r="I2849">
        <v>20148</v>
      </c>
      <c r="J2849" t="s">
        <v>18854</v>
      </c>
      <c r="L2849" t="s">
        <v>18855</v>
      </c>
      <c r="N2849" s="58" t="s">
        <v>18856</v>
      </c>
    </row>
    <row r="2850" spans="1:21" s="64" customFormat="1" hidden="1" outlineLevel="1">
      <c r="A2850" s="64" t="s">
        <v>14114</v>
      </c>
      <c r="D2850" s="64" t="s">
        <v>14115</v>
      </c>
      <c r="F2850" s="64" t="s">
        <v>10816</v>
      </c>
      <c r="G2850" s="64" t="s">
        <v>9602</v>
      </c>
      <c r="H2850" s="64" t="s">
        <v>655</v>
      </c>
      <c r="I2850" s="64">
        <v>20191</v>
      </c>
      <c r="J2850" s="64" t="s">
        <v>14116</v>
      </c>
      <c r="L2850" s="64">
        <v>7038791141</v>
      </c>
      <c r="M2850" s="64">
        <v>7088481965</v>
      </c>
      <c r="N2850" s="64" t="s">
        <v>14117</v>
      </c>
      <c r="O2850" s="64" t="s">
        <v>14118</v>
      </c>
      <c r="U2850" s="74" t="s">
        <v>14119</v>
      </c>
    </row>
    <row r="2851" spans="1:21" s="63" customFormat="1" ht="15" hidden="1" outlineLevel="1">
      <c r="A2851" s="144" t="s">
        <v>5835</v>
      </c>
      <c r="B2851" s="87"/>
      <c r="C2851" s="87"/>
      <c r="D2851" s="87" t="s">
        <v>5966</v>
      </c>
      <c r="E2851" s="87"/>
      <c r="F2851" s="87" t="s">
        <v>6028</v>
      </c>
      <c r="H2851" s="87" t="s">
        <v>3564</v>
      </c>
      <c r="I2851" s="87">
        <v>20877</v>
      </c>
      <c r="J2851" s="87"/>
      <c r="K2851" s="87"/>
      <c r="L2851" s="87" t="s">
        <v>6481</v>
      </c>
      <c r="M2851" s="87"/>
      <c r="N2851" s="87" t="s">
        <v>6482</v>
      </c>
      <c r="O2851" s="87" t="s">
        <v>6113</v>
      </c>
      <c r="P2851" s="87"/>
      <c r="Q2851" s="87"/>
      <c r="R2851" s="87"/>
      <c r="S2851" s="87"/>
      <c r="T2851" s="87"/>
      <c r="U2851" s="216"/>
    </row>
    <row r="2852" spans="1:21" s="93" customFormat="1" collapsed="1">
      <c r="A2852" s="172" t="s">
        <v>3493</v>
      </c>
      <c r="U2852" s="219"/>
    </row>
    <row r="2853" spans="1:21" s="64" customFormat="1" hidden="1" outlineLevel="1">
      <c r="A2853" s="64" t="s">
        <v>18857</v>
      </c>
      <c r="B2853" s="64" t="s">
        <v>18858</v>
      </c>
      <c r="C2853" s="64" t="s">
        <v>18859</v>
      </c>
      <c r="D2853" s="64" t="s">
        <v>18860</v>
      </c>
      <c r="F2853" s="64" t="s">
        <v>385</v>
      </c>
      <c r="G2853" s="64" t="s">
        <v>390</v>
      </c>
      <c r="H2853" s="64" t="s">
        <v>370</v>
      </c>
      <c r="I2853" s="64" t="s">
        <v>18861</v>
      </c>
      <c r="J2853" s="64" t="s">
        <v>18862</v>
      </c>
      <c r="K2853" s="64" t="s">
        <v>18863</v>
      </c>
      <c r="L2853" s="64" t="s">
        <v>18864</v>
      </c>
      <c r="M2853" s="64" t="s">
        <v>18865</v>
      </c>
      <c r="N2853" s="64" t="s">
        <v>18866</v>
      </c>
      <c r="O2853" s="64" t="s">
        <v>18867</v>
      </c>
      <c r="P2853" s="64" t="s">
        <v>7</v>
      </c>
      <c r="Q2853" s="64" t="s">
        <v>18868</v>
      </c>
      <c r="R2853" s="64" t="s">
        <v>183</v>
      </c>
      <c r="S2853" s="64" t="s">
        <v>18869</v>
      </c>
      <c r="T2853" s="64" t="s">
        <v>18870</v>
      </c>
      <c r="U2853" s="64" t="s">
        <v>18871</v>
      </c>
    </row>
    <row r="2854" spans="1:21" s="64" customFormat="1" hidden="1" outlineLevel="1">
      <c r="A2854" s="64" t="s">
        <v>18872</v>
      </c>
      <c r="B2854" s="64" t="s">
        <v>18873</v>
      </c>
      <c r="C2854" s="64" t="s">
        <v>18874</v>
      </c>
      <c r="D2854" s="64" t="s">
        <v>18875</v>
      </c>
      <c r="E2854" s="64" t="s">
        <v>18876</v>
      </c>
      <c r="F2854" s="64" t="s">
        <v>294</v>
      </c>
      <c r="G2854" s="64" t="s">
        <v>295</v>
      </c>
      <c r="H2854" s="64" t="s">
        <v>6</v>
      </c>
      <c r="I2854" s="64" t="s">
        <v>17</v>
      </c>
      <c r="J2854" s="64" t="s">
        <v>18877</v>
      </c>
      <c r="K2854" s="64" t="s">
        <v>18878</v>
      </c>
      <c r="L2854" s="64" t="s">
        <v>18879</v>
      </c>
      <c r="M2854" s="64" t="s">
        <v>18880</v>
      </c>
      <c r="N2854" s="64" t="s">
        <v>18881</v>
      </c>
      <c r="O2854" s="64" t="s">
        <v>18882</v>
      </c>
      <c r="P2854" s="64" t="s">
        <v>8</v>
      </c>
      <c r="Q2854" s="64" t="s">
        <v>18883</v>
      </c>
      <c r="T2854" s="64" t="s">
        <v>18884</v>
      </c>
      <c r="U2854" s="64" t="s">
        <v>18885</v>
      </c>
    </row>
    <row r="2855" spans="1:21" s="64" customFormat="1" hidden="1" outlineLevel="1">
      <c r="A2855" s="64" t="s">
        <v>18886</v>
      </c>
      <c r="B2855" s="64" t="s">
        <v>18886</v>
      </c>
      <c r="C2855" s="64" t="s">
        <v>18887</v>
      </c>
      <c r="D2855" s="64" t="s">
        <v>18888</v>
      </c>
      <c r="F2855" s="64" t="s">
        <v>304</v>
      </c>
      <c r="G2855" s="64" t="s">
        <v>182</v>
      </c>
      <c r="H2855" s="64" t="s">
        <v>6</v>
      </c>
      <c r="I2855" s="64" t="s">
        <v>52</v>
      </c>
      <c r="J2855" s="64" t="s">
        <v>18889</v>
      </c>
      <c r="K2855" s="64" t="s">
        <v>18890</v>
      </c>
      <c r="L2855" s="64" t="s">
        <v>18891</v>
      </c>
      <c r="M2855" s="64" t="s">
        <v>18892</v>
      </c>
      <c r="N2855" s="64" t="s">
        <v>18893</v>
      </c>
      <c r="O2855" s="64" t="s">
        <v>18894</v>
      </c>
      <c r="P2855" s="64" t="s">
        <v>7</v>
      </c>
      <c r="Q2855" s="64" t="s">
        <v>18895</v>
      </c>
      <c r="R2855" s="64" t="s">
        <v>183</v>
      </c>
      <c r="S2855" s="64" t="s">
        <v>18896</v>
      </c>
      <c r="T2855" s="64" t="s">
        <v>18889</v>
      </c>
      <c r="U2855" s="64" t="s">
        <v>15</v>
      </c>
    </row>
    <row r="2856" spans="1:21" s="64" customFormat="1" hidden="1" outlineLevel="1">
      <c r="A2856" s="64" t="s">
        <v>18897</v>
      </c>
      <c r="B2856" s="64" t="s">
        <v>18897</v>
      </c>
      <c r="C2856" s="64" t="s">
        <v>18898</v>
      </c>
      <c r="D2856" s="64" t="s">
        <v>18899</v>
      </c>
      <c r="F2856" s="64" t="s">
        <v>237</v>
      </c>
      <c r="G2856" s="64" t="s">
        <v>182</v>
      </c>
      <c r="H2856" s="64" t="s">
        <v>6</v>
      </c>
      <c r="I2856" s="64" t="s">
        <v>738</v>
      </c>
      <c r="J2856" s="64" t="s">
        <v>18900</v>
      </c>
      <c r="K2856" s="64" t="s">
        <v>18901</v>
      </c>
      <c r="L2856" s="64" t="s">
        <v>18902</v>
      </c>
      <c r="N2856" s="64" t="s">
        <v>18903</v>
      </c>
      <c r="O2856" s="64" t="s">
        <v>18904</v>
      </c>
      <c r="P2856" s="64" t="s">
        <v>7</v>
      </c>
      <c r="Q2856" s="64" t="s">
        <v>18905</v>
      </c>
      <c r="T2856" s="64" t="s">
        <v>18906</v>
      </c>
      <c r="U2856" s="64" t="s">
        <v>15</v>
      </c>
    </row>
    <row r="2857" spans="1:21" s="64" customFormat="1" hidden="1" outlineLevel="1">
      <c r="A2857" s="64" t="s">
        <v>18907</v>
      </c>
      <c r="B2857" s="64" t="s">
        <v>18907</v>
      </c>
      <c r="C2857" s="64" t="s">
        <v>18908</v>
      </c>
      <c r="D2857" s="64" t="s">
        <v>18909</v>
      </c>
      <c r="E2857" s="64" t="s">
        <v>797</v>
      </c>
      <c r="F2857" s="64" t="s">
        <v>231</v>
      </c>
      <c r="G2857" s="64" t="s">
        <v>182</v>
      </c>
      <c r="H2857" s="64" t="s">
        <v>6</v>
      </c>
      <c r="I2857" s="64" t="s">
        <v>18910</v>
      </c>
      <c r="J2857" s="64" t="s">
        <v>18911</v>
      </c>
      <c r="K2857" s="64" t="s">
        <v>18912</v>
      </c>
      <c r="L2857" s="64" t="s">
        <v>18913</v>
      </c>
      <c r="M2857" s="64" t="s">
        <v>18914</v>
      </c>
      <c r="N2857" s="64" t="s">
        <v>18915</v>
      </c>
      <c r="O2857" s="64" t="s">
        <v>18916</v>
      </c>
      <c r="P2857" s="64" t="s">
        <v>8</v>
      </c>
      <c r="Q2857" s="64" t="s">
        <v>18917</v>
      </c>
      <c r="T2857" s="64" t="s">
        <v>18918</v>
      </c>
      <c r="U2857" s="64" t="s">
        <v>15</v>
      </c>
    </row>
    <row r="2858" spans="1:21" s="64" customFormat="1" hidden="1" outlineLevel="1">
      <c r="A2858" s="64" t="s">
        <v>18919</v>
      </c>
      <c r="B2858" s="64" t="s">
        <v>18919</v>
      </c>
      <c r="C2858" s="64" t="s">
        <v>18920</v>
      </c>
      <c r="D2858" s="64" t="s">
        <v>18921</v>
      </c>
      <c r="F2858" s="64" t="s">
        <v>302</v>
      </c>
      <c r="G2858" s="64" t="s">
        <v>301</v>
      </c>
      <c r="H2858" s="64" t="s">
        <v>6</v>
      </c>
      <c r="I2858" s="64" t="s">
        <v>21</v>
      </c>
      <c r="J2858" s="64" t="s">
        <v>18922</v>
      </c>
      <c r="K2858" s="64" t="s">
        <v>18923</v>
      </c>
      <c r="L2858" s="64" t="s">
        <v>18924</v>
      </c>
      <c r="M2858" s="64" t="s">
        <v>18925</v>
      </c>
      <c r="N2858" s="64" t="s">
        <v>18926</v>
      </c>
      <c r="O2858" s="64" t="s">
        <v>18927</v>
      </c>
      <c r="P2858" s="64" t="s">
        <v>7</v>
      </c>
      <c r="Q2858" s="64" t="s">
        <v>18928</v>
      </c>
      <c r="R2858" s="64" t="s">
        <v>183</v>
      </c>
      <c r="S2858" s="64" t="s">
        <v>18929</v>
      </c>
      <c r="T2858" s="64" t="s">
        <v>18922</v>
      </c>
      <c r="U2858" s="64" t="s">
        <v>18930</v>
      </c>
    </row>
    <row r="2859" spans="1:21" s="64" customFormat="1" hidden="1" outlineLevel="1">
      <c r="A2859" s="64" t="s">
        <v>798</v>
      </c>
      <c r="B2859" s="64" t="s">
        <v>798</v>
      </c>
      <c r="C2859" s="64" t="s">
        <v>18931</v>
      </c>
      <c r="D2859" s="64" t="s">
        <v>18932</v>
      </c>
      <c r="E2859" s="64" t="s">
        <v>18933</v>
      </c>
      <c r="F2859" s="64" t="s">
        <v>799</v>
      </c>
      <c r="G2859" s="64" t="s">
        <v>18934</v>
      </c>
      <c r="H2859" s="64" t="s">
        <v>655</v>
      </c>
      <c r="I2859" s="64" t="s">
        <v>800</v>
      </c>
      <c r="J2859" s="64" t="s">
        <v>18935</v>
      </c>
      <c r="K2859" s="64" t="s">
        <v>18936</v>
      </c>
      <c r="L2859" s="64" t="s">
        <v>18937</v>
      </c>
      <c r="M2859" s="64" t="s">
        <v>801</v>
      </c>
      <c r="N2859" s="64" t="s">
        <v>802</v>
      </c>
      <c r="O2859" s="64" t="s">
        <v>803</v>
      </c>
      <c r="P2859" s="64" t="s">
        <v>8</v>
      </c>
      <c r="Q2859" s="64" t="s">
        <v>18938</v>
      </c>
      <c r="T2859" s="64" t="s">
        <v>18939</v>
      </c>
      <c r="U2859" s="64" t="s">
        <v>18940</v>
      </c>
    </row>
    <row r="2860" spans="1:21" s="64" customFormat="1" hidden="1" outlineLevel="1">
      <c r="A2860" s="64" t="s">
        <v>18941</v>
      </c>
      <c r="B2860" s="64" t="s">
        <v>18942</v>
      </c>
      <c r="C2860" s="64" t="s">
        <v>18943</v>
      </c>
      <c r="D2860" s="64" t="s">
        <v>18944</v>
      </c>
      <c r="E2860" s="64" t="s">
        <v>18945</v>
      </c>
      <c r="F2860" s="64" t="s">
        <v>297</v>
      </c>
      <c r="G2860" s="64" t="s">
        <v>182</v>
      </c>
      <c r="H2860" s="64" t="s">
        <v>6</v>
      </c>
      <c r="I2860" s="64" t="s">
        <v>57</v>
      </c>
      <c r="J2860" s="64" t="s">
        <v>18946</v>
      </c>
      <c r="K2860" s="64" t="s">
        <v>18947</v>
      </c>
      <c r="L2860" s="64" t="s">
        <v>18948</v>
      </c>
      <c r="M2860" s="64" t="s">
        <v>18949</v>
      </c>
      <c r="N2860" s="64" t="s">
        <v>18950</v>
      </c>
      <c r="O2860" s="64" t="s">
        <v>18951</v>
      </c>
      <c r="P2860" s="64" t="s">
        <v>7</v>
      </c>
      <c r="Q2860" s="64" t="s">
        <v>18952</v>
      </c>
      <c r="T2860" s="64" t="s">
        <v>18953</v>
      </c>
      <c r="U2860" s="64" t="s">
        <v>15</v>
      </c>
    </row>
    <row r="2861" spans="1:21" s="64" customFormat="1" hidden="1" outlineLevel="1">
      <c r="A2861" s="64" t="s">
        <v>18954</v>
      </c>
      <c r="B2861" s="64" t="s">
        <v>18954</v>
      </c>
      <c r="C2861" s="64" t="s">
        <v>18955</v>
      </c>
      <c r="D2861" s="64" t="s">
        <v>18956</v>
      </c>
      <c r="F2861" s="64" t="s">
        <v>237</v>
      </c>
      <c r="G2861" s="64" t="s">
        <v>182</v>
      </c>
      <c r="H2861" s="64" t="s">
        <v>6</v>
      </c>
      <c r="I2861" s="64" t="s">
        <v>18957</v>
      </c>
      <c r="J2861" s="64" t="s">
        <v>18958</v>
      </c>
      <c r="K2861" s="64" t="s">
        <v>18959</v>
      </c>
      <c r="L2861" s="64" t="s">
        <v>18960</v>
      </c>
      <c r="M2861" s="64" t="s">
        <v>18961</v>
      </c>
      <c r="N2861" s="64" t="s">
        <v>18962</v>
      </c>
      <c r="O2861" s="64" t="s">
        <v>18963</v>
      </c>
      <c r="P2861" s="64" t="s">
        <v>7</v>
      </c>
      <c r="Q2861" s="64" t="s">
        <v>18964</v>
      </c>
      <c r="R2861" s="64" t="s">
        <v>183</v>
      </c>
      <c r="S2861" s="64" t="s">
        <v>18964</v>
      </c>
      <c r="T2861" s="64" t="s">
        <v>18958</v>
      </c>
      <c r="U2861" s="64" t="s">
        <v>18965</v>
      </c>
    </row>
    <row r="2862" spans="1:21" s="64" customFormat="1" hidden="1" outlineLevel="1">
      <c r="A2862" s="64" t="s">
        <v>18966</v>
      </c>
      <c r="B2862" s="64" t="s">
        <v>18966</v>
      </c>
      <c r="C2862" s="64" t="s">
        <v>18967</v>
      </c>
      <c r="D2862" s="64" t="s">
        <v>18968</v>
      </c>
      <c r="F2862" s="64" t="s">
        <v>18969</v>
      </c>
      <c r="G2862" s="64" t="s">
        <v>182</v>
      </c>
      <c r="H2862" s="64" t="s">
        <v>6</v>
      </c>
      <c r="I2862" s="64" t="s">
        <v>18970</v>
      </c>
      <c r="J2862" s="64" t="s">
        <v>18971</v>
      </c>
      <c r="K2862" s="64" t="s">
        <v>18972</v>
      </c>
      <c r="L2862" s="64" t="s">
        <v>18973</v>
      </c>
      <c r="N2862" s="64" t="s">
        <v>18974</v>
      </c>
      <c r="P2862" s="64" t="s">
        <v>8</v>
      </c>
      <c r="Q2862" s="64" t="s">
        <v>18975</v>
      </c>
      <c r="T2862" s="64" t="s">
        <v>18976</v>
      </c>
      <c r="U2862" s="64" t="s">
        <v>15</v>
      </c>
    </row>
    <row r="2863" spans="1:21" s="64" customFormat="1" hidden="1" outlineLevel="1">
      <c r="A2863" s="64" t="s">
        <v>18977</v>
      </c>
      <c r="B2863" s="64" t="s">
        <v>18977</v>
      </c>
      <c r="C2863" s="64" t="s">
        <v>18978</v>
      </c>
      <c r="D2863" s="64" t="s">
        <v>18979</v>
      </c>
      <c r="F2863" s="64" t="s">
        <v>237</v>
      </c>
      <c r="G2863" s="64" t="s">
        <v>182</v>
      </c>
      <c r="H2863" s="64" t="s">
        <v>6</v>
      </c>
      <c r="I2863" s="64" t="s">
        <v>30</v>
      </c>
      <c r="J2863" s="64" t="s">
        <v>18980</v>
      </c>
      <c r="K2863" s="64" t="s">
        <v>18981</v>
      </c>
      <c r="L2863" s="64" t="s">
        <v>18982</v>
      </c>
      <c r="M2863" s="64" t="s">
        <v>18983</v>
      </c>
      <c r="N2863" s="64" t="s">
        <v>18984</v>
      </c>
      <c r="O2863" s="64" t="s">
        <v>18985</v>
      </c>
      <c r="P2863" s="64" t="s">
        <v>5</v>
      </c>
      <c r="Q2863" s="64" t="s">
        <v>18986</v>
      </c>
      <c r="T2863" s="64" t="s">
        <v>18987</v>
      </c>
      <c r="U2863" s="64" t="s">
        <v>15</v>
      </c>
    </row>
    <row r="2864" spans="1:21" s="64" customFormat="1" hidden="1" outlineLevel="1">
      <c r="A2864" s="64" t="s">
        <v>18988</v>
      </c>
      <c r="B2864" s="64" t="s">
        <v>18988</v>
      </c>
      <c r="C2864" s="64" t="s">
        <v>18989</v>
      </c>
      <c r="D2864" s="64" t="s">
        <v>18990</v>
      </c>
      <c r="F2864" s="64" t="s">
        <v>268</v>
      </c>
      <c r="G2864" s="64" t="s">
        <v>213</v>
      </c>
      <c r="H2864" s="64" t="s">
        <v>6</v>
      </c>
      <c r="I2864" s="64" t="s">
        <v>18991</v>
      </c>
      <c r="J2864" s="64" t="s">
        <v>18992</v>
      </c>
      <c r="K2864" s="64" t="s">
        <v>18993</v>
      </c>
      <c r="L2864" s="64" t="s">
        <v>18994</v>
      </c>
      <c r="M2864" s="64" t="s">
        <v>18995</v>
      </c>
      <c r="N2864" s="64" t="s">
        <v>18996</v>
      </c>
      <c r="O2864" s="64" t="s">
        <v>18997</v>
      </c>
      <c r="P2864" s="64" t="s">
        <v>5</v>
      </c>
      <c r="Q2864" s="64" t="s">
        <v>18998</v>
      </c>
      <c r="T2864" s="64" t="s">
        <v>18999</v>
      </c>
      <c r="U2864" s="64" t="s">
        <v>19000</v>
      </c>
    </row>
    <row r="2865" spans="1:21" s="64" customFormat="1" hidden="1" outlineLevel="1">
      <c r="A2865" s="64" t="s">
        <v>19001</v>
      </c>
      <c r="B2865" s="64" t="s">
        <v>19001</v>
      </c>
      <c r="C2865" s="64" t="s">
        <v>19002</v>
      </c>
      <c r="D2865" s="64" t="s">
        <v>19003</v>
      </c>
      <c r="E2865" s="64" t="s">
        <v>19004</v>
      </c>
      <c r="F2865" s="64" t="s">
        <v>237</v>
      </c>
      <c r="G2865" s="64" t="s">
        <v>182</v>
      </c>
      <c r="H2865" s="64" t="s">
        <v>6</v>
      </c>
      <c r="I2865" s="64" t="s">
        <v>44</v>
      </c>
      <c r="J2865" s="64" t="s">
        <v>19005</v>
      </c>
      <c r="K2865" s="64" t="s">
        <v>19006</v>
      </c>
      <c r="L2865" s="64" t="s">
        <v>19007</v>
      </c>
      <c r="M2865" s="64" t="s">
        <v>19008</v>
      </c>
      <c r="N2865" s="64" t="s">
        <v>19009</v>
      </c>
      <c r="O2865" s="64" t="s">
        <v>19010</v>
      </c>
      <c r="P2865" s="64" t="s">
        <v>7</v>
      </c>
      <c r="Q2865" s="64" t="s">
        <v>19011</v>
      </c>
      <c r="R2865" s="64" t="s">
        <v>183</v>
      </c>
      <c r="S2865" s="64" t="s">
        <v>19012</v>
      </c>
      <c r="T2865" s="64" t="s">
        <v>19005</v>
      </c>
      <c r="U2865" s="64" t="s">
        <v>19013</v>
      </c>
    </row>
    <row r="2866" spans="1:21" s="64" customFormat="1" hidden="1" outlineLevel="1">
      <c r="A2866" s="64" t="s">
        <v>19014</v>
      </c>
      <c r="B2866" s="64" t="s">
        <v>19014</v>
      </c>
      <c r="C2866" s="64" t="s">
        <v>19015</v>
      </c>
      <c r="D2866" s="64" t="s">
        <v>19016</v>
      </c>
      <c r="E2866" s="64" t="s">
        <v>8196</v>
      </c>
      <c r="F2866" s="64" t="s">
        <v>299</v>
      </c>
      <c r="G2866" s="64" t="s">
        <v>300</v>
      </c>
      <c r="H2866" s="64" t="s">
        <v>6</v>
      </c>
      <c r="I2866" s="64" t="s">
        <v>31</v>
      </c>
      <c r="J2866" s="64" t="s">
        <v>19017</v>
      </c>
      <c r="K2866" s="64" t="s">
        <v>19018</v>
      </c>
      <c r="L2866" s="64" t="s">
        <v>19019</v>
      </c>
      <c r="M2866" s="64" t="s">
        <v>19020</v>
      </c>
      <c r="N2866" s="64" t="s">
        <v>19021</v>
      </c>
      <c r="O2866" s="64" t="s">
        <v>19022</v>
      </c>
      <c r="P2866" s="64" t="s">
        <v>5</v>
      </c>
      <c r="Q2866" s="64" t="s">
        <v>19023</v>
      </c>
      <c r="R2866" s="64" t="s">
        <v>183</v>
      </c>
      <c r="S2866" s="64" t="s">
        <v>19024</v>
      </c>
      <c r="T2866" s="64" t="s">
        <v>19017</v>
      </c>
      <c r="U2866" s="64" t="s">
        <v>19025</v>
      </c>
    </row>
    <row r="2867" spans="1:21" s="64" customFormat="1" hidden="1" outlineLevel="1">
      <c r="A2867" s="64" t="s">
        <v>19026</v>
      </c>
      <c r="B2867" s="64" t="s">
        <v>19027</v>
      </c>
      <c r="C2867" s="64" t="s">
        <v>19028</v>
      </c>
      <c r="D2867" s="64" t="s">
        <v>19029</v>
      </c>
      <c r="E2867" s="64" t="s">
        <v>19030</v>
      </c>
      <c r="F2867" s="64" t="s">
        <v>237</v>
      </c>
      <c r="G2867" s="64" t="s">
        <v>182</v>
      </c>
      <c r="H2867" s="64" t="s">
        <v>6</v>
      </c>
      <c r="I2867" s="64" t="s">
        <v>19031</v>
      </c>
      <c r="J2867" s="64" t="s">
        <v>19032</v>
      </c>
      <c r="K2867" s="64" t="s">
        <v>19033</v>
      </c>
      <c r="L2867" s="64" t="s">
        <v>19034</v>
      </c>
      <c r="M2867" s="64" t="s">
        <v>19035</v>
      </c>
      <c r="N2867" s="64" t="s">
        <v>19036</v>
      </c>
      <c r="O2867" s="64" t="s">
        <v>19037</v>
      </c>
      <c r="P2867" s="64" t="s">
        <v>8</v>
      </c>
      <c r="Q2867" s="64" t="s">
        <v>19038</v>
      </c>
      <c r="T2867" s="64" t="s">
        <v>19039</v>
      </c>
      <c r="U2867" s="64" t="s">
        <v>19040</v>
      </c>
    </row>
    <row r="2868" spans="1:21" s="64" customFormat="1" hidden="1" outlineLevel="1">
      <c r="A2868" s="64" t="s">
        <v>19041</v>
      </c>
      <c r="B2868" s="64" t="s">
        <v>19041</v>
      </c>
      <c r="C2868" s="64" t="s">
        <v>19042</v>
      </c>
      <c r="D2868" s="64" t="s">
        <v>19043</v>
      </c>
      <c r="F2868" s="64" t="s">
        <v>19044</v>
      </c>
      <c r="G2868" s="64" t="s">
        <v>19045</v>
      </c>
      <c r="H2868" s="64" t="s">
        <v>449</v>
      </c>
      <c r="I2868" s="64" t="s">
        <v>19046</v>
      </c>
      <c r="J2868" s="64" t="s">
        <v>19047</v>
      </c>
      <c r="K2868" s="64" t="s">
        <v>19048</v>
      </c>
      <c r="L2868" s="64" t="s">
        <v>19049</v>
      </c>
      <c r="M2868" s="64" t="s">
        <v>19050</v>
      </c>
      <c r="N2868" s="64" t="s">
        <v>19051</v>
      </c>
      <c r="O2868" s="64" t="s">
        <v>19052</v>
      </c>
      <c r="P2868" s="64" t="s">
        <v>7</v>
      </c>
      <c r="Q2868" s="64" t="s">
        <v>19053</v>
      </c>
      <c r="T2868" s="64" t="s">
        <v>19054</v>
      </c>
      <c r="U2868" s="64" t="s">
        <v>19055</v>
      </c>
    </row>
    <row r="2869" spans="1:21" s="64" customFormat="1" hidden="1" outlineLevel="1">
      <c r="A2869" s="64" t="s">
        <v>19056</v>
      </c>
      <c r="B2869" s="64" t="s">
        <v>19056</v>
      </c>
      <c r="C2869" s="64" t="s">
        <v>19057</v>
      </c>
      <c r="D2869" s="64" t="s">
        <v>19058</v>
      </c>
      <c r="F2869" s="64" t="s">
        <v>19059</v>
      </c>
      <c r="G2869" s="64" t="s">
        <v>300</v>
      </c>
      <c r="H2869" s="64" t="s">
        <v>6</v>
      </c>
      <c r="I2869" s="64" t="s">
        <v>19060</v>
      </c>
      <c r="J2869" s="64" t="s">
        <v>19061</v>
      </c>
      <c r="K2869" s="64" t="s">
        <v>19062</v>
      </c>
      <c r="L2869" s="64" t="s">
        <v>19063</v>
      </c>
      <c r="N2869" s="64" t="s">
        <v>19064</v>
      </c>
      <c r="O2869" s="64" t="s">
        <v>19065</v>
      </c>
      <c r="P2869" s="64" t="s">
        <v>5</v>
      </c>
      <c r="Q2869" s="64" t="s">
        <v>19066</v>
      </c>
      <c r="T2869" s="64" t="s">
        <v>19067</v>
      </c>
      <c r="U2869" s="64" t="s">
        <v>19068</v>
      </c>
    </row>
    <row r="2870" spans="1:21" s="64" customFormat="1" hidden="1" outlineLevel="1">
      <c r="A2870" s="64" t="s">
        <v>19069</v>
      </c>
      <c r="B2870" s="64" t="s">
        <v>19069</v>
      </c>
      <c r="C2870" s="64" t="s">
        <v>19070</v>
      </c>
      <c r="D2870" s="64" t="s">
        <v>19071</v>
      </c>
      <c r="F2870" s="64" t="s">
        <v>19072</v>
      </c>
      <c r="G2870" s="64" t="s">
        <v>19073</v>
      </c>
      <c r="H2870" s="64" t="s">
        <v>449</v>
      </c>
      <c r="I2870" s="64" t="s">
        <v>19074</v>
      </c>
      <c r="J2870" s="64" t="s">
        <v>19075</v>
      </c>
      <c r="K2870" s="64" t="s">
        <v>19076</v>
      </c>
      <c r="L2870" s="64" t="s">
        <v>19077</v>
      </c>
      <c r="M2870" s="64" t="s">
        <v>19078</v>
      </c>
      <c r="N2870" s="64" t="s">
        <v>19079</v>
      </c>
      <c r="O2870" s="64" t="s">
        <v>19080</v>
      </c>
      <c r="P2870" s="64" t="s">
        <v>8</v>
      </c>
      <c r="Q2870" s="64" t="s">
        <v>19081</v>
      </c>
      <c r="T2870" s="64" t="s">
        <v>19082</v>
      </c>
      <c r="U2870" s="64" t="s">
        <v>19083</v>
      </c>
    </row>
    <row r="2871" spans="1:21" s="64" customFormat="1" hidden="1" outlineLevel="1">
      <c r="A2871" s="64" t="s">
        <v>19084</v>
      </c>
      <c r="B2871" s="64" t="s">
        <v>19084</v>
      </c>
      <c r="C2871" s="64" t="s">
        <v>19085</v>
      </c>
      <c r="D2871" s="64" t="s">
        <v>19086</v>
      </c>
      <c r="F2871" s="64" t="s">
        <v>19087</v>
      </c>
      <c r="G2871" s="64" t="s">
        <v>301</v>
      </c>
      <c r="H2871" s="64" t="s">
        <v>6</v>
      </c>
      <c r="I2871" s="64" t="s">
        <v>19088</v>
      </c>
      <c r="J2871" s="64" t="s">
        <v>19089</v>
      </c>
      <c r="K2871" s="64" t="s">
        <v>19090</v>
      </c>
      <c r="L2871" s="64" t="s">
        <v>19091</v>
      </c>
      <c r="M2871" s="64" t="s">
        <v>19091</v>
      </c>
      <c r="N2871" s="64" t="s">
        <v>19092</v>
      </c>
      <c r="O2871" s="64" t="s">
        <v>19093</v>
      </c>
      <c r="P2871" s="64" t="s">
        <v>8</v>
      </c>
      <c r="Q2871" s="64" t="s">
        <v>19094</v>
      </c>
      <c r="R2871" s="64" t="s">
        <v>183</v>
      </c>
      <c r="S2871" s="64" t="s">
        <v>19095</v>
      </c>
      <c r="T2871" s="64" t="s">
        <v>19089</v>
      </c>
      <c r="U2871" s="64" t="s">
        <v>19096</v>
      </c>
    </row>
    <row r="2872" spans="1:21" s="64" customFormat="1" hidden="1" outlineLevel="1">
      <c r="A2872" s="64" t="s">
        <v>19097</v>
      </c>
      <c r="B2872" s="64" t="s">
        <v>19097</v>
      </c>
      <c r="C2872" s="64" t="s">
        <v>19098</v>
      </c>
      <c r="D2872" s="64" t="s">
        <v>19099</v>
      </c>
      <c r="E2872" s="64" t="s">
        <v>34</v>
      </c>
      <c r="F2872" s="64" t="s">
        <v>231</v>
      </c>
      <c r="G2872" s="64" t="s">
        <v>182</v>
      </c>
      <c r="H2872" s="64" t="s">
        <v>6</v>
      </c>
      <c r="I2872" s="64" t="s">
        <v>19100</v>
      </c>
      <c r="J2872" s="64" t="s">
        <v>19101</v>
      </c>
      <c r="K2872" s="64" t="s">
        <v>19102</v>
      </c>
      <c r="L2872" s="64" t="s">
        <v>19103</v>
      </c>
      <c r="M2872" s="64" t="s">
        <v>19104</v>
      </c>
      <c r="N2872" s="64" t="s">
        <v>19105</v>
      </c>
      <c r="O2872" s="64" t="s">
        <v>19106</v>
      </c>
      <c r="P2872" s="64" t="s">
        <v>7</v>
      </c>
      <c r="Q2872" s="64" t="s">
        <v>19107</v>
      </c>
      <c r="T2872" s="64" t="s">
        <v>19108</v>
      </c>
      <c r="U2872" s="64" t="s">
        <v>15</v>
      </c>
    </row>
    <row r="2873" spans="1:21" s="64" customFormat="1" hidden="1" outlineLevel="1">
      <c r="A2873" s="64" t="s">
        <v>19109</v>
      </c>
      <c r="B2873" s="64" t="s">
        <v>19110</v>
      </c>
      <c r="C2873" s="64" t="s">
        <v>19111</v>
      </c>
      <c r="D2873" s="64" t="s">
        <v>19112</v>
      </c>
      <c r="F2873" s="64" t="s">
        <v>231</v>
      </c>
      <c r="G2873" s="64" t="s">
        <v>182</v>
      </c>
      <c r="H2873" s="64" t="s">
        <v>6</v>
      </c>
      <c r="I2873" s="64" t="s">
        <v>19113</v>
      </c>
      <c r="J2873" s="64" t="s">
        <v>19114</v>
      </c>
      <c r="K2873" s="64" t="s">
        <v>19115</v>
      </c>
      <c r="L2873" s="64" t="s">
        <v>19116</v>
      </c>
      <c r="M2873" s="64" t="s">
        <v>19116</v>
      </c>
      <c r="N2873" s="64" t="s">
        <v>19117</v>
      </c>
      <c r="O2873" s="64" t="s">
        <v>19118</v>
      </c>
      <c r="P2873" s="64" t="s">
        <v>7</v>
      </c>
      <c r="Q2873" s="64" t="s">
        <v>19119</v>
      </c>
      <c r="T2873" s="64" t="s">
        <v>19120</v>
      </c>
      <c r="U2873" s="64" t="s">
        <v>15</v>
      </c>
    </row>
    <row r="2874" spans="1:21" s="64" customFormat="1" hidden="1" outlineLevel="1">
      <c r="A2874" s="64" t="s">
        <v>19121</v>
      </c>
      <c r="B2874" s="64" t="s">
        <v>19121</v>
      </c>
      <c r="C2874" s="64" t="s">
        <v>19122</v>
      </c>
      <c r="D2874" s="64" t="s">
        <v>19123</v>
      </c>
      <c r="F2874" s="64" t="s">
        <v>1545</v>
      </c>
      <c r="G2874" s="64" t="s">
        <v>1546</v>
      </c>
      <c r="H2874" s="64" t="s">
        <v>1547</v>
      </c>
      <c r="I2874" s="64" t="s">
        <v>1548</v>
      </c>
      <c r="J2874" s="64" t="s">
        <v>19124</v>
      </c>
      <c r="K2874" s="64" t="s">
        <v>19125</v>
      </c>
      <c r="L2874" s="64" t="s">
        <v>19126</v>
      </c>
      <c r="M2874" s="64" t="s">
        <v>19127</v>
      </c>
      <c r="N2874" s="64" t="s">
        <v>19128</v>
      </c>
      <c r="O2874" s="64" t="s">
        <v>19129</v>
      </c>
      <c r="P2874" s="64" t="s">
        <v>8</v>
      </c>
      <c r="Q2874" s="64" t="s">
        <v>19130</v>
      </c>
      <c r="T2874" s="64" t="s">
        <v>19124</v>
      </c>
      <c r="U2874" s="64" t="s">
        <v>19131</v>
      </c>
    </row>
    <row r="2875" spans="1:21" s="64" customFormat="1" hidden="1" outlineLevel="1">
      <c r="A2875" s="64" t="s">
        <v>19132</v>
      </c>
      <c r="B2875" s="64" t="s">
        <v>19133</v>
      </c>
      <c r="C2875" s="64" t="s">
        <v>19134</v>
      </c>
      <c r="D2875" s="64" t="s">
        <v>804</v>
      </c>
      <c r="F2875" s="64" t="s">
        <v>805</v>
      </c>
      <c r="G2875" s="64" t="s">
        <v>19135</v>
      </c>
      <c r="H2875" s="64" t="s">
        <v>806</v>
      </c>
      <c r="I2875" s="64" t="s">
        <v>807</v>
      </c>
      <c r="J2875" s="64" t="s">
        <v>19136</v>
      </c>
      <c r="K2875" s="64" t="s">
        <v>19137</v>
      </c>
      <c r="L2875" s="64" t="s">
        <v>19138</v>
      </c>
      <c r="M2875" s="64" t="s">
        <v>19139</v>
      </c>
      <c r="N2875" s="64" t="s">
        <v>19140</v>
      </c>
      <c r="O2875" s="64" t="s">
        <v>19141</v>
      </c>
      <c r="P2875" s="64" t="s">
        <v>8</v>
      </c>
      <c r="Q2875" s="64" t="s">
        <v>19142</v>
      </c>
      <c r="R2875" s="64" t="s">
        <v>183</v>
      </c>
      <c r="S2875" s="64" t="s">
        <v>19143</v>
      </c>
      <c r="T2875" s="64" t="s">
        <v>19136</v>
      </c>
      <c r="U2875" s="64" t="s">
        <v>19144</v>
      </c>
    </row>
    <row r="2876" spans="1:21" s="64" customFormat="1" hidden="1" outlineLevel="1">
      <c r="A2876" s="64" t="s">
        <v>808</v>
      </c>
      <c r="B2876" s="64" t="s">
        <v>19145</v>
      </c>
      <c r="D2876" s="64" t="s">
        <v>19146</v>
      </c>
      <c r="E2876" s="64" t="s">
        <v>19147</v>
      </c>
      <c r="F2876" s="64" t="s">
        <v>809</v>
      </c>
      <c r="G2876" s="64" t="s">
        <v>19148</v>
      </c>
      <c r="H2876" s="64" t="s">
        <v>643</v>
      </c>
      <c r="I2876" s="64" t="s">
        <v>810</v>
      </c>
      <c r="J2876" s="64" t="s">
        <v>811</v>
      </c>
      <c r="K2876" s="64" t="s">
        <v>19149</v>
      </c>
      <c r="L2876" s="64" t="s">
        <v>812</v>
      </c>
      <c r="M2876" s="64" t="s">
        <v>813</v>
      </c>
      <c r="N2876" s="64" t="s">
        <v>814</v>
      </c>
      <c r="O2876" s="64" t="s">
        <v>19150</v>
      </c>
      <c r="P2876" s="64" t="s">
        <v>7</v>
      </c>
      <c r="Q2876" s="64" t="s">
        <v>19151</v>
      </c>
      <c r="R2876" s="64" t="s">
        <v>183</v>
      </c>
      <c r="S2876" s="64" t="s">
        <v>19152</v>
      </c>
      <c r="T2876" s="64" t="s">
        <v>815</v>
      </c>
      <c r="U2876" s="64" t="s">
        <v>19153</v>
      </c>
    </row>
    <row r="2877" spans="1:21" s="64" customFormat="1" hidden="1" outlineLevel="1">
      <c r="A2877" s="64" t="s">
        <v>19154</v>
      </c>
      <c r="B2877" s="64" t="s">
        <v>19155</v>
      </c>
      <c r="C2877" s="64" t="s">
        <v>19156</v>
      </c>
      <c r="D2877" s="64" t="s">
        <v>19157</v>
      </c>
      <c r="F2877" s="64" t="s">
        <v>19158</v>
      </c>
      <c r="H2877" s="64" t="s">
        <v>449</v>
      </c>
      <c r="I2877" s="64" t="s">
        <v>19159</v>
      </c>
      <c r="J2877" s="64" t="s">
        <v>19160</v>
      </c>
      <c r="K2877" s="64" t="s">
        <v>19161</v>
      </c>
      <c r="L2877" s="64" t="s">
        <v>19162</v>
      </c>
      <c r="M2877" s="64" t="s">
        <v>19163</v>
      </c>
      <c r="N2877" s="64" t="s">
        <v>19164</v>
      </c>
      <c r="O2877" s="64" t="s">
        <v>19165</v>
      </c>
      <c r="P2877" s="64" t="s">
        <v>8</v>
      </c>
      <c r="Q2877" s="64" t="s">
        <v>19166</v>
      </c>
      <c r="T2877" s="64" t="s">
        <v>19167</v>
      </c>
      <c r="U2877" s="64" t="s">
        <v>15</v>
      </c>
    </row>
    <row r="2878" spans="1:21" s="64" customFormat="1" hidden="1" outlineLevel="1">
      <c r="A2878" s="64" t="s">
        <v>19168</v>
      </c>
      <c r="B2878" s="64" t="s">
        <v>19168</v>
      </c>
      <c r="C2878" s="64" t="s">
        <v>19169</v>
      </c>
      <c r="D2878" s="64" t="s">
        <v>19170</v>
      </c>
      <c r="F2878" s="64" t="s">
        <v>18969</v>
      </c>
      <c r="G2878" s="64" t="s">
        <v>182</v>
      </c>
      <c r="H2878" s="64" t="s">
        <v>6</v>
      </c>
      <c r="I2878" s="64" t="s">
        <v>19171</v>
      </c>
      <c r="J2878" s="64" t="s">
        <v>19172</v>
      </c>
      <c r="K2878" s="64" t="s">
        <v>19173</v>
      </c>
      <c r="L2878" s="64" t="s">
        <v>19174</v>
      </c>
      <c r="N2878" s="64" t="s">
        <v>19175</v>
      </c>
      <c r="O2878" s="64" t="s">
        <v>19176</v>
      </c>
      <c r="P2878" s="64" t="s">
        <v>7</v>
      </c>
      <c r="Q2878" s="64" t="s">
        <v>19177</v>
      </c>
      <c r="T2878" s="64" t="s">
        <v>19172</v>
      </c>
      <c r="U2878" s="64" t="s">
        <v>19178</v>
      </c>
    </row>
    <row r="2879" spans="1:21" s="64" customFormat="1" hidden="1" outlineLevel="1">
      <c r="A2879" s="64" t="s">
        <v>683</v>
      </c>
      <c r="B2879" s="64" t="s">
        <v>683</v>
      </c>
      <c r="C2879" s="64" t="s">
        <v>684</v>
      </c>
      <c r="D2879" s="64" t="s">
        <v>685</v>
      </c>
      <c r="E2879" s="64" t="s">
        <v>638</v>
      </c>
      <c r="F2879" s="64" t="s">
        <v>198</v>
      </c>
      <c r="G2879" s="64" t="s">
        <v>199</v>
      </c>
      <c r="H2879" s="64" t="s">
        <v>6</v>
      </c>
      <c r="I2879" s="64" t="s">
        <v>82</v>
      </c>
      <c r="J2879" s="64" t="s">
        <v>686</v>
      </c>
      <c r="K2879" s="64" t="s">
        <v>687</v>
      </c>
      <c r="L2879" s="64" t="s">
        <v>688</v>
      </c>
      <c r="M2879" s="64" t="s">
        <v>689</v>
      </c>
      <c r="N2879" s="64" t="s">
        <v>690</v>
      </c>
      <c r="O2879" s="64" t="s">
        <v>691</v>
      </c>
      <c r="P2879" s="64" t="s">
        <v>8</v>
      </c>
      <c r="Q2879" s="64" t="s">
        <v>692</v>
      </c>
      <c r="T2879" s="64" t="s">
        <v>693</v>
      </c>
      <c r="U2879" s="64" t="s">
        <v>694</v>
      </c>
    </row>
    <row r="2880" spans="1:21" s="64" customFormat="1" hidden="1" outlineLevel="1">
      <c r="A2880" s="64" t="s">
        <v>19179</v>
      </c>
      <c r="B2880" s="64" t="s">
        <v>19179</v>
      </c>
      <c r="C2880" s="64" t="s">
        <v>19180</v>
      </c>
      <c r="D2880" s="64" t="s">
        <v>19181</v>
      </c>
      <c r="F2880" s="64" t="s">
        <v>237</v>
      </c>
      <c r="G2880" s="64" t="s">
        <v>182</v>
      </c>
      <c r="H2880" s="64" t="s">
        <v>6</v>
      </c>
      <c r="I2880" s="64" t="s">
        <v>19182</v>
      </c>
      <c r="J2880" s="64" t="s">
        <v>19183</v>
      </c>
      <c r="K2880" s="64" t="s">
        <v>19184</v>
      </c>
      <c r="L2880" s="64" t="s">
        <v>19185</v>
      </c>
      <c r="M2880" s="64" t="s">
        <v>19186</v>
      </c>
      <c r="N2880" s="64" t="s">
        <v>19187</v>
      </c>
      <c r="O2880" s="64" t="s">
        <v>19188</v>
      </c>
      <c r="P2880" s="64" t="s">
        <v>8</v>
      </c>
      <c r="Q2880" s="64" t="s">
        <v>19189</v>
      </c>
      <c r="R2880" s="64" t="s">
        <v>183</v>
      </c>
      <c r="S2880" s="64" t="s">
        <v>19189</v>
      </c>
      <c r="T2880" s="64" t="s">
        <v>19183</v>
      </c>
      <c r="U2880" s="64" t="s">
        <v>19000</v>
      </c>
    </row>
    <row r="2881" spans="1:21" s="64" customFormat="1" hidden="1" outlineLevel="1">
      <c r="A2881" s="64" t="s">
        <v>19190</v>
      </c>
      <c r="B2881" s="64" t="s">
        <v>19191</v>
      </c>
      <c r="C2881" s="64" t="s">
        <v>19192</v>
      </c>
      <c r="D2881" s="64" t="s">
        <v>19193</v>
      </c>
      <c r="E2881" s="64" t="s">
        <v>816</v>
      </c>
      <c r="F2881" s="64" t="s">
        <v>296</v>
      </c>
      <c r="G2881" s="64" t="s">
        <v>182</v>
      </c>
      <c r="H2881" s="64" t="s">
        <v>6</v>
      </c>
      <c r="I2881" s="64" t="s">
        <v>19194</v>
      </c>
      <c r="J2881" s="64" t="s">
        <v>19195</v>
      </c>
      <c r="K2881" s="64" t="s">
        <v>19196</v>
      </c>
      <c r="L2881" s="64" t="s">
        <v>19197</v>
      </c>
      <c r="N2881" s="64" t="s">
        <v>19198</v>
      </c>
      <c r="O2881" s="64" t="s">
        <v>19199</v>
      </c>
      <c r="P2881" s="64" t="s">
        <v>7</v>
      </c>
      <c r="Q2881" s="64" t="s">
        <v>19200</v>
      </c>
      <c r="T2881" s="64" t="s">
        <v>19201</v>
      </c>
      <c r="U2881" s="64" t="s">
        <v>19202</v>
      </c>
    </row>
    <row r="2882" spans="1:21" s="64" customFormat="1" hidden="1" outlineLevel="1">
      <c r="A2882" s="64" t="s">
        <v>19203</v>
      </c>
      <c r="B2882" s="64" t="s">
        <v>17585</v>
      </c>
      <c r="D2882" s="64" t="s">
        <v>817</v>
      </c>
      <c r="F2882" s="64" t="s">
        <v>17680</v>
      </c>
      <c r="G2882" s="64" t="s">
        <v>19204</v>
      </c>
      <c r="H2882" s="64" t="s">
        <v>818</v>
      </c>
      <c r="I2882" s="64" t="s">
        <v>819</v>
      </c>
      <c r="J2882" s="64" t="s">
        <v>19205</v>
      </c>
      <c r="K2882" s="64" t="s">
        <v>19206</v>
      </c>
      <c r="L2882" s="64" t="s">
        <v>19207</v>
      </c>
      <c r="M2882" s="64" t="s">
        <v>19208</v>
      </c>
      <c r="N2882" s="64" t="s">
        <v>820</v>
      </c>
      <c r="O2882" s="64" t="s">
        <v>19209</v>
      </c>
      <c r="R2882" s="64" t="s">
        <v>183</v>
      </c>
      <c r="S2882" s="64" t="s">
        <v>19210</v>
      </c>
      <c r="T2882" s="64" t="s">
        <v>19205</v>
      </c>
      <c r="U2882" s="64" t="s">
        <v>19211</v>
      </c>
    </row>
    <row r="2883" spans="1:21" s="64" customFormat="1" hidden="1" outlineLevel="1">
      <c r="A2883" s="64" t="s">
        <v>1039</v>
      </c>
      <c r="B2883" s="64" t="s">
        <v>1039</v>
      </c>
      <c r="C2883" s="64" t="s">
        <v>707</v>
      </c>
      <c r="D2883" s="64" t="s">
        <v>1040</v>
      </c>
      <c r="F2883" s="64" t="s">
        <v>389</v>
      </c>
      <c r="G2883" s="64" t="s">
        <v>388</v>
      </c>
      <c r="H2883" s="64" t="s">
        <v>387</v>
      </c>
      <c r="I2883" s="64" t="s">
        <v>386</v>
      </c>
      <c r="J2883" s="64" t="s">
        <v>1041</v>
      </c>
      <c r="K2883" s="64" t="s">
        <v>19212</v>
      </c>
      <c r="L2883" s="64" t="s">
        <v>708</v>
      </c>
      <c r="M2883" s="64" t="s">
        <v>709</v>
      </c>
      <c r="N2883" s="64" t="s">
        <v>710</v>
      </c>
      <c r="O2883" s="64" t="s">
        <v>711</v>
      </c>
      <c r="R2883" s="64" t="s">
        <v>183</v>
      </c>
      <c r="S2883" s="64" t="s">
        <v>712</v>
      </c>
      <c r="T2883" s="64" t="s">
        <v>1043</v>
      </c>
      <c r="U2883" s="64" t="s">
        <v>713</v>
      </c>
    </row>
    <row r="2884" spans="1:21" s="64" customFormat="1" hidden="1" outlineLevel="1">
      <c r="A2884" s="64" t="s">
        <v>19213</v>
      </c>
      <c r="B2884" s="64" t="s">
        <v>19213</v>
      </c>
      <c r="C2884" s="64" t="s">
        <v>19214</v>
      </c>
      <c r="D2884" s="64" t="s">
        <v>19215</v>
      </c>
      <c r="F2884" s="64" t="s">
        <v>313</v>
      </c>
      <c r="G2884" s="64" t="s">
        <v>301</v>
      </c>
      <c r="H2884" s="64" t="s">
        <v>6</v>
      </c>
      <c r="I2884" s="64" t="s">
        <v>821</v>
      </c>
      <c r="J2884" s="64" t="s">
        <v>19216</v>
      </c>
      <c r="K2884" s="64" t="s">
        <v>19217</v>
      </c>
      <c r="L2884" s="64" t="s">
        <v>19218</v>
      </c>
      <c r="M2884" s="64" t="s">
        <v>19219</v>
      </c>
      <c r="N2884" s="64" t="s">
        <v>19220</v>
      </c>
      <c r="O2884" s="64" t="s">
        <v>19221</v>
      </c>
      <c r="P2884" s="64" t="s">
        <v>7</v>
      </c>
      <c r="Q2884" s="64" t="s">
        <v>19222</v>
      </c>
      <c r="T2884" s="64" t="s">
        <v>19223</v>
      </c>
      <c r="U2884" s="64" t="s">
        <v>19224</v>
      </c>
    </row>
    <row r="2885" spans="1:21" s="64" customFormat="1" hidden="1" outlineLevel="1">
      <c r="A2885" s="64" t="s">
        <v>19225</v>
      </c>
      <c r="B2885" s="64" t="s">
        <v>19225</v>
      </c>
      <c r="C2885" s="64" t="s">
        <v>19226</v>
      </c>
      <c r="D2885" s="64" t="s">
        <v>19227</v>
      </c>
      <c r="F2885" s="64" t="s">
        <v>19228</v>
      </c>
      <c r="G2885" s="64" t="s">
        <v>204</v>
      </c>
      <c r="H2885" s="64" t="s">
        <v>370</v>
      </c>
      <c r="I2885" s="64" t="s">
        <v>19229</v>
      </c>
      <c r="J2885" s="64" t="s">
        <v>19230</v>
      </c>
      <c r="K2885" s="64" t="s">
        <v>19231</v>
      </c>
      <c r="L2885" s="64" t="s">
        <v>19232</v>
      </c>
      <c r="M2885" s="64" t="s">
        <v>19232</v>
      </c>
      <c r="N2885" s="64" t="s">
        <v>19233</v>
      </c>
      <c r="O2885" s="64" t="s">
        <v>19234</v>
      </c>
      <c r="P2885" s="64" t="s">
        <v>7</v>
      </c>
      <c r="Q2885" s="64" t="s">
        <v>19235</v>
      </c>
      <c r="R2885" s="64" t="s">
        <v>183</v>
      </c>
      <c r="S2885" s="64" t="s">
        <v>19235</v>
      </c>
      <c r="T2885" s="64" t="s">
        <v>19236</v>
      </c>
      <c r="U2885" s="64" t="s">
        <v>19237</v>
      </c>
    </row>
    <row r="2886" spans="1:21" s="64" customFormat="1" hidden="1" outlineLevel="1">
      <c r="A2886" s="64" t="s">
        <v>19238</v>
      </c>
      <c r="B2886" s="64" t="s">
        <v>19239</v>
      </c>
      <c r="C2886" s="64" t="s">
        <v>19240</v>
      </c>
      <c r="D2886" s="64" t="s">
        <v>19241</v>
      </c>
      <c r="E2886" s="64" t="s">
        <v>19242</v>
      </c>
      <c r="F2886" s="64" t="s">
        <v>19044</v>
      </c>
      <c r="G2886" s="64" t="s">
        <v>19045</v>
      </c>
      <c r="H2886" s="64" t="s">
        <v>449</v>
      </c>
      <c r="I2886" s="64" t="s">
        <v>19243</v>
      </c>
      <c r="J2886" s="64" t="s">
        <v>19244</v>
      </c>
      <c r="K2886" s="64" t="s">
        <v>19245</v>
      </c>
      <c r="L2886" s="64" t="s">
        <v>19246</v>
      </c>
      <c r="M2886" s="64" t="s">
        <v>19247</v>
      </c>
      <c r="N2886" s="64" t="s">
        <v>19248</v>
      </c>
      <c r="O2886" s="64" t="s">
        <v>19249</v>
      </c>
      <c r="P2886" s="64" t="s">
        <v>7</v>
      </c>
      <c r="Q2886" s="64" t="s">
        <v>19250</v>
      </c>
      <c r="T2886" s="64" t="s">
        <v>19251</v>
      </c>
      <c r="U2886" s="64" t="s">
        <v>15</v>
      </c>
    </row>
    <row r="2887" spans="1:21" s="64" customFormat="1" hidden="1" outlineLevel="1">
      <c r="A2887" s="64" t="s">
        <v>19252</v>
      </c>
      <c r="B2887" s="64" t="s">
        <v>19252</v>
      </c>
      <c r="C2887" s="64" t="s">
        <v>19253</v>
      </c>
      <c r="D2887" s="64" t="s">
        <v>19254</v>
      </c>
      <c r="F2887" s="64" t="s">
        <v>297</v>
      </c>
      <c r="G2887" s="64" t="s">
        <v>182</v>
      </c>
      <c r="H2887" s="64" t="s">
        <v>6</v>
      </c>
      <c r="I2887" s="64" t="s">
        <v>29</v>
      </c>
      <c r="J2887" s="64" t="s">
        <v>19255</v>
      </c>
      <c r="K2887" s="64" t="s">
        <v>19256</v>
      </c>
      <c r="L2887" s="64" t="s">
        <v>19257</v>
      </c>
      <c r="N2887" s="64" t="s">
        <v>19258</v>
      </c>
      <c r="O2887" s="64" t="s">
        <v>19259</v>
      </c>
      <c r="P2887" s="64" t="s">
        <v>7</v>
      </c>
      <c r="Q2887" s="64" t="s">
        <v>19260</v>
      </c>
      <c r="T2887" s="64" t="s">
        <v>19261</v>
      </c>
      <c r="U2887" s="64" t="s">
        <v>15</v>
      </c>
    </row>
    <row r="2888" spans="1:21" s="64" customFormat="1" hidden="1" outlineLevel="1">
      <c r="A2888" s="64" t="s">
        <v>19262</v>
      </c>
      <c r="B2888" s="64" t="s">
        <v>19262</v>
      </c>
      <c r="C2888" s="64" t="s">
        <v>19263</v>
      </c>
      <c r="D2888" s="64" t="s">
        <v>19264</v>
      </c>
      <c r="E2888" s="64" t="s">
        <v>19265</v>
      </c>
      <c r="F2888" s="64" t="s">
        <v>237</v>
      </c>
      <c r="G2888" s="64" t="s">
        <v>182</v>
      </c>
      <c r="H2888" s="64" t="s">
        <v>6</v>
      </c>
      <c r="I2888" s="64" t="s">
        <v>19266</v>
      </c>
      <c r="J2888" s="64" t="s">
        <v>19267</v>
      </c>
      <c r="K2888" s="64" t="s">
        <v>19268</v>
      </c>
      <c r="L2888" s="64" t="s">
        <v>19269</v>
      </c>
      <c r="N2888" s="64" t="s">
        <v>19270</v>
      </c>
      <c r="O2888" s="64" t="s">
        <v>19271</v>
      </c>
      <c r="P2888" s="64" t="s">
        <v>5</v>
      </c>
      <c r="Q2888" s="64" t="s">
        <v>19272</v>
      </c>
      <c r="T2888" s="64" t="s">
        <v>19267</v>
      </c>
      <c r="U2888" s="64" t="s">
        <v>19273</v>
      </c>
    </row>
    <row r="2889" spans="1:21" s="64" customFormat="1" hidden="1" outlineLevel="1">
      <c r="A2889" s="64" t="s">
        <v>19274</v>
      </c>
      <c r="B2889" s="64" t="s">
        <v>19275</v>
      </c>
      <c r="C2889" s="64" t="s">
        <v>19276</v>
      </c>
      <c r="D2889" s="64" t="s">
        <v>19277</v>
      </c>
      <c r="F2889" s="64" t="s">
        <v>237</v>
      </c>
      <c r="G2889" s="64" t="s">
        <v>182</v>
      </c>
      <c r="H2889" s="64" t="s">
        <v>6</v>
      </c>
      <c r="I2889" s="64" t="s">
        <v>19031</v>
      </c>
      <c r="J2889" s="64" t="s">
        <v>19278</v>
      </c>
      <c r="K2889" s="64" t="s">
        <v>19279</v>
      </c>
      <c r="L2889" s="64" t="s">
        <v>19280</v>
      </c>
      <c r="N2889" s="64" t="s">
        <v>19281</v>
      </c>
      <c r="O2889" s="64" t="s">
        <v>19282</v>
      </c>
      <c r="P2889" s="64" t="s">
        <v>5</v>
      </c>
      <c r="Q2889" s="64" t="s">
        <v>19283</v>
      </c>
      <c r="T2889" s="64" t="s">
        <v>19284</v>
      </c>
      <c r="U2889" s="64" t="s">
        <v>19285</v>
      </c>
    </row>
    <row r="2890" spans="1:21" s="64" customFormat="1" hidden="1" outlineLevel="1">
      <c r="A2890" s="64" t="s">
        <v>19286</v>
      </c>
      <c r="B2890" s="64" t="s">
        <v>19286</v>
      </c>
      <c r="C2890" s="64" t="s">
        <v>19287</v>
      </c>
      <c r="D2890" s="64" t="s">
        <v>19288</v>
      </c>
      <c r="F2890" s="64" t="s">
        <v>19289</v>
      </c>
      <c r="G2890" s="64" t="s">
        <v>19290</v>
      </c>
      <c r="H2890" s="64" t="s">
        <v>449</v>
      </c>
      <c r="I2890" s="64" t="s">
        <v>19291</v>
      </c>
      <c r="J2890" s="64" t="s">
        <v>19292</v>
      </c>
      <c r="K2890" s="64" t="s">
        <v>19293</v>
      </c>
      <c r="L2890" s="64" t="s">
        <v>19294</v>
      </c>
      <c r="N2890" s="64" t="s">
        <v>19295</v>
      </c>
      <c r="O2890" s="64" t="s">
        <v>19296</v>
      </c>
      <c r="P2890" s="64" t="s">
        <v>5</v>
      </c>
      <c r="Q2890" s="64" t="s">
        <v>19297</v>
      </c>
      <c r="T2890" s="64" t="s">
        <v>19298</v>
      </c>
      <c r="U2890" s="64" t="s">
        <v>15</v>
      </c>
    </row>
    <row r="2891" spans="1:21" s="64" customFormat="1" hidden="1" outlineLevel="1">
      <c r="A2891" s="64" t="s">
        <v>1541</v>
      </c>
      <c r="B2891" s="64" t="s">
        <v>1542</v>
      </c>
      <c r="C2891" s="64" t="s">
        <v>1543</v>
      </c>
      <c r="D2891" s="64" t="s">
        <v>1544</v>
      </c>
      <c r="F2891" s="64" t="s">
        <v>1545</v>
      </c>
      <c r="G2891" s="64" t="s">
        <v>1546</v>
      </c>
      <c r="H2891" s="64" t="s">
        <v>1547</v>
      </c>
      <c r="I2891" s="64" t="s">
        <v>1548</v>
      </c>
      <c r="J2891" s="64" t="s">
        <v>1549</v>
      </c>
      <c r="K2891" s="64" t="s">
        <v>1550</v>
      </c>
      <c r="L2891" s="64" t="s">
        <v>1551</v>
      </c>
      <c r="M2891" s="64" t="s">
        <v>1552</v>
      </c>
      <c r="N2891" s="64" t="s">
        <v>1553</v>
      </c>
      <c r="O2891" s="64" t="s">
        <v>1554</v>
      </c>
      <c r="R2891" s="64" t="s">
        <v>183</v>
      </c>
      <c r="S2891" s="64" t="s">
        <v>1555</v>
      </c>
      <c r="T2891" s="64" t="s">
        <v>1549</v>
      </c>
      <c r="U2891" s="64" t="s">
        <v>1556</v>
      </c>
    </row>
    <row r="2892" spans="1:21" s="64" customFormat="1" hidden="1" outlineLevel="1">
      <c r="A2892" s="64" t="s">
        <v>68</v>
      </c>
      <c r="B2892" s="64" t="s">
        <v>68</v>
      </c>
      <c r="C2892" s="64" t="s">
        <v>353</v>
      </c>
      <c r="D2892" s="64" t="s">
        <v>137</v>
      </c>
      <c r="E2892" s="64" t="s">
        <v>138</v>
      </c>
      <c r="F2892" s="64" t="s">
        <v>237</v>
      </c>
      <c r="G2892" s="64" t="s">
        <v>182</v>
      </c>
      <c r="H2892" s="64" t="s">
        <v>6</v>
      </c>
      <c r="I2892" s="64" t="s">
        <v>39</v>
      </c>
      <c r="J2892" s="64" t="s">
        <v>537</v>
      </c>
      <c r="K2892" s="64" t="s">
        <v>538</v>
      </c>
      <c r="L2892" s="64" t="s">
        <v>67</v>
      </c>
      <c r="M2892" s="64" t="s">
        <v>66</v>
      </c>
      <c r="N2892" s="64" t="s">
        <v>139</v>
      </c>
      <c r="O2892" s="64" t="s">
        <v>354</v>
      </c>
      <c r="P2892" s="64" t="s">
        <v>7</v>
      </c>
      <c r="Q2892" s="64" t="s">
        <v>539</v>
      </c>
      <c r="R2892" s="64" t="s">
        <v>183</v>
      </c>
      <c r="S2892" s="64" t="s">
        <v>540</v>
      </c>
      <c r="T2892" s="64" t="s">
        <v>541</v>
      </c>
      <c r="U2892" s="64" t="s">
        <v>542</v>
      </c>
    </row>
    <row r="2893" spans="1:21" s="64" customFormat="1" hidden="1" outlineLevel="1">
      <c r="A2893" s="64" t="s">
        <v>19299</v>
      </c>
      <c r="B2893" s="64" t="s">
        <v>19299</v>
      </c>
      <c r="C2893" s="64" t="s">
        <v>19300</v>
      </c>
      <c r="D2893" s="64" t="s">
        <v>19301</v>
      </c>
      <c r="F2893" s="64" t="s">
        <v>296</v>
      </c>
      <c r="G2893" s="64" t="s">
        <v>182</v>
      </c>
      <c r="H2893" s="64" t="s">
        <v>6</v>
      </c>
      <c r="I2893" s="64" t="s">
        <v>47</v>
      </c>
      <c r="J2893" s="64" t="s">
        <v>19302</v>
      </c>
      <c r="K2893" s="64" t="s">
        <v>19303</v>
      </c>
      <c r="L2893" s="64" t="s">
        <v>19304</v>
      </c>
      <c r="N2893" s="64" t="s">
        <v>19305</v>
      </c>
      <c r="O2893" s="64" t="s">
        <v>19306</v>
      </c>
      <c r="P2893" s="64" t="s">
        <v>5</v>
      </c>
      <c r="Q2893" s="64" t="s">
        <v>19307</v>
      </c>
      <c r="T2893" s="64" t="s">
        <v>19308</v>
      </c>
      <c r="U2893" s="64" t="s">
        <v>15</v>
      </c>
    </row>
    <row r="2894" spans="1:21" s="64" customFormat="1" hidden="1" outlineLevel="1">
      <c r="A2894" s="64" t="s">
        <v>19309</v>
      </c>
      <c r="B2894" s="64" t="s">
        <v>19310</v>
      </c>
      <c r="C2894" s="64" t="s">
        <v>19311</v>
      </c>
      <c r="D2894" s="64" t="s">
        <v>19312</v>
      </c>
      <c r="E2894" s="64" t="s">
        <v>19313</v>
      </c>
      <c r="F2894" s="64" t="s">
        <v>231</v>
      </c>
      <c r="G2894" s="64" t="s">
        <v>182</v>
      </c>
      <c r="H2894" s="64" t="s">
        <v>6</v>
      </c>
      <c r="I2894" s="64" t="s">
        <v>19100</v>
      </c>
      <c r="J2894" s="64" t="s">
        <v>19314</v>
      </c>
      <c r="K2894" s="64" t="s">
        <v>19315</v>
      </c>
      <c r="L2894" s="64" t="s">
        <v>19316</v>
      </c>
      <c r="M2894" s="64" t="s">
        <v>19317</v>
      </c>
      <c r="N2894" s="64" t="s">
        <v>19318</v>
      </c>
      <c r="O2894" s="64" t="s">
        <v>19319</v>
      </c>
      <c r="P2894" s="64" t="s">
        <v>5</v>
      </c>
      <c r="Q2894" s="64" t="s">
        <v>19320</v>
      </c>
      <c r="T2894" s="64" t="s">
        <v>19314</v>
      </c>
      <c r="U2894" s="64" t="s">
        <v>15</v>
      </c>
    </row>
    <row r="2895" spans="1:21" s="64" customFormat="1" hidden="1" outlineLevel="1">
      <c r="A2895" s="64" t="s">
        <v>19321</v>
      </c>
      <c r="B2895" s="64" t="s">
        <v>19322</v>
      </c>
      <c r="C2895" s="64" t="s">
        <v>19323</v>
      </c>
      <c r="D2895" s="64" t="s">
        <v>19324</v>
      </c>
      <c r="E2895" s="64" t="s">
        <v>19325</v>
      </c>
      <c r="F2895" s="64" t="s">
        <v>305</v>
      </c>
      <c r="G2895" s="64" t="s">
        <v>182</v>
      </c>
      <c r="H2895" s="64" t="s">
        <v>6</v>
      </c>
      <c r="I2895" s="64" t="s">
        <v>19326</v>
      </c>
      <c r="J2895" s="64" t="s">
        <v>19327</v>
      </c>
      <c r="K2895" s="64" t="s">
        <v>19328</v>
      </c>
      <c r="L2895" s="64" t="s">
        <v>19329</v>
      </c>
      <c r="M2895" s="64" t="s">
        <v>19330</v>
      </c>
      <c r="N2895" s="64" t="s">
        <v>19331</v>
      </c>
      <c r="O2895" s="64" t="s">
        <v>19332</v>
      </c>
      <c r="P2895" s="64" t="s">
        <v>8</v>
      </c>
      <c r="Q2895" s="64" t="s">
        <v>19333</v>
      </c>
      <c r="T2895" s="64" t="s">
        <v>19334</v>
      </c>
      <c r="U2895" s="64" t="s">
        <v>19335</v>
      </c>
    </row>
    <row r="2896" spans="1:21" s="64" customFormat="1" hidden="1" outlineLevel="1">
      <c r="A2896" s="64" t="s">
        <v>19336</v>
      </c>
      <c r="B2896" s="64" t="s">
        <v>19336</v>
      </c>
      <c r="C2896" s="64" t="s">
        <v>19337</v>
      </c>
      <c r="D2896" s="64" t="s">
        <v>19338</v>
      </c>
      <c r="F2896" s="64" t="s">
        <v>237</v>
      </c>
      <c r="G2896" s="64" t="s">
        <v>182</v>
      </c>
      <c r="H2896" s="64" t="s">
        <v>6</v>
      </c>
      <c r="I2896" s="64" t="s">
        <v>19266</v>
      </c>
      <c r="J2896" s="64" t="s">
        <v>19339</v>
      </c>
      <c r="K2896" s="64" t="s">
        <v>19340</v>
      </c>
      <c r="L2896" s="64" t="s">
        <v>19341</v>
      </c>
      <c r="N2896" s="64" t="s">
        <v>19342</v>
      </c>
      <c r="O2896" s="64" t="s">
        <v>19343</v>
      </c>
      <c r="P2896" s="64" t="s">
        <v>5</v>
      </c>
      <c r="Q2896" s="64" t="s">
        <v>19344</v>
      </c>
      <c r="T2896" s="64" t="s">
        <v>19339</v>
      </c>
      <c r="U2896" s="64" t="s">
        <v>15</v>
      </c>
    </row>
    <row r="2897" spans="1:21" s="64" customFormat="1" hidden="1" outlineLevel="1">
      <c r="A2897" s="64" t="s">
        <v>19345</v>
      </c>
      <c r="B2897" s="64" t="s">
        <v>19345</v>
      </c>
      <c r="C2897" s="64" t="s">
        <v>19346</v>
      </c>
      <c r="D2897" s="64" t="s">
        <v>19347</v>
      </c>
      <c r="F2897" s="64" t="s">
        <v>19348</v>
      </c>
      <c r="G2897" s="64" t="s">
        <v>390</v>
      </c>
      <c r="H2897" s="64" t="s">
        <v>370</v>
      </c>
      <c r="I2897" s="64" t="s">
        <v>19349</v>
      </c>
      <c r="J2897" s="64" t="s">
        <v>19350</v>
      </c>
      <c r="K2897" s="64" t="s">
        <v>19351</v>
      </c>
      <c r="L2897" s="64" t="s">
        <v>19352</v>
      </c>
      <c r="M2897" s="64" t="s">
        <v>19353</v>
      </c>
      <c r="N2897" s="64" t="s">
        <v>19354</v>
      </c>
      <c r="O2897" s="64" t="s">
        <v>19355</v>
      </c>
      <c r="P2897" s="64" t="s">
        <v>7</v>
      </c>
      <c r="Q2897" s="64" t="s">
        <v>19356</v>
      </c>
      <c r="R2897" s="64" t="s">
        <v>183</v>
      </c>
      <c r="S2897" s="64" t="s">
        <v>19357</v>
      </c>
      <c r="T2897" s="64" t="s">
        <v>19358</v>
      </c>
      <c r="U2897" s="64" t="s">
        <v>19359</v>
      </c>
    </row>
    <row r="2898" spans="1:21" s="64" customFormat="1" hidden="1" outlineLevel="1">
      <c r="A2898" s="64" t="s">
        <v>19360</v>
      </c>
      <c r="B2898" s="64" t="s">
        <v>19360</v>
      </c>
      <c r="C2898" s="64" t="s">
        <v>19361</v>
      </c>
      <c r="D2898" s="64" t="s">
        <v>19362</v>
      </c>
      <c r="F2898" s="64" t="s">
        <v>19363</v>
      </c>
      <c r="G2898" s="64" t="s">
        <v>448</v>
      </c>
      <c r="H2898" s="64" t="s">
        <v>449</v>
      </c>
      <c r="I2898" s="64" t="s">
        <v>19364</v>
      </c>
      <c r="J2898" s="64" t="s">
        <v>19365</v>
      </c>
      <c r="K2898" s="64" t="s">
        <v>19366</v>
      </c>
      <c r="L2898" s="64" t="s">
        <v>19367</v>
      </c>
      <c r="M2898" s="64" t="s">
        <v>19367</v>
      </c>
      <c r="N2898" s="64" t="s">
        <v>19368</v>
      </c>
      <c r="O2898" s="64" t="s">
        <v>19369</v>
      </c>
      <c r="P2898" s="64" t="s">
        <v>5</v>
      </c>
      <c r="Q2898" s="64" t="s">
        <v>19370</v>
      </c>
      <c r="R2898" s="64" t="s">
        <v>183</v>
      </c>
      <c r="S2898" s="64" t="s">
        <v>19371</v>
      </c>
      <c r="T2898" s="64" t="s">
        <v>19372</v>
      </c>
      <c r="U2898" s="64" t="s">
        <v>19055</v>
      </c>
    </row>
    <row r="2899" spans="1:21" s="64" customFormat="1" hidden="1" outlineLevel="1">
      <c r="A2899" s="64" t="s">
        <v>19373</v>
      </c>
      <c r="B2899" s="64" t="s">
        <v>19374</v>
      </c>
      <c r="C2899" s="64" t="s">
        <v>19375</v>
      </c>
      <c r="D2899" s="64" t="s">
        <v>19376</v>
      </c>
      <c r="E2899" s="64" t="s">
        <v>19377</v>
      </c>
      <c r="F2899" s="64" t="s">
        <v>237</v>
      </c>
      <c r="G2899" s="64" t="s">
        <v>182</v>
      </c>
      <c r="H2899" s="64" t="s">
        <v>6</v>
      </c>
      <c r="I2899" s="64" t="s">
        <v>30</v>
      </c>
      <c r="J2899" s="64" t="s">
        <v>19378</v>
      </c>
      <c r="K2899" s="64" t="s">
        <v>19379</v>
      </c>
      <c r="L2899" s="64" t="s">
        <v>19380</v>
      </c>
      <c r="M2899" s="64" t="s">
        <v>19381</v>
      </c>
      <c r="N2899" s="64" t="s">
        <v>19382</v>
      </c>
      <c r="O2899" s="64" t="s">
        <v>19383</v>
      </c>
      <c r="P2899" s="64" t="s">
        <v>5</v>
      </c>
      <c r="Q2899" s="64" t="s">
        <v>19384</v>
      </c>
      <c r="R2899" s="64" t="s">
        <v>183</v>
      </c>
      <c r="S2899" s="64" t="s">
        <v>19384</v>
      </c>
      <c r="T2899" s="64" t="s">
        <v>19385</v>
      </c>
      <c r="U2899" s="64" t="s">
        <v>19386</v>
      </c>
    </row>
    <row r="2900" spans="1:21" s="64" customFormat="1" hidden="1" outlineLevel="1">
      <c r="A2900" s="64" t="s">
        <v>19387</v>
      </c>
      <c r="B2900" s="64" t="s">
        <v>19387</v>
      </c>
      <c r="C2900" s="64" t="s">
        <v>19388</v>
      </c>
      <c r="D2900" s="64" t="s">
        <v>19389</v>
      </c>
      <c r="F2900" s="64" t="s">
        <v>19390</v>
      </c>
      <c r="G2900" s="64" t="s">
        <v>384</v>
      </c>
      <c r="H2900" s="64" t="s">
        <v>370</v>
      </c>
      <c r="I2900" s="64" t="s">
        <v>19391</v>
      </c>
      <c r="J2900" s="64" t="s">
        <v>19392</v>
      </c>
      <c r="K2900" s="64" t="s">
        <v>19393</v>
      </c>
      <c r="L2900" s="64" t="s">
        <v>19394</v>
      </c>
      <c r="M2900" s="64" t="s">
        <v>19395</v>
      </c>
      <c r="N2900" s="64" t="s">
        <v>19396</v>
      </c>
      <c r="O2900" s="64" t="s">
        <v>19397</v>
      </c>
      <c r="P2900" s="64" t="s">
        <v>7</v>
      </c>
      <c r="Q2900" s="64" t="s">
        <v>19398</v>
      </c>
      <c r="R2900" s="64" t="s">
        <v>183</v>
      </c>
      <c r="S2900" s="64" t="s">
        <v>19398</v>
      </c>
      <c r="T2900" s="64" t="s">
        <v>19399</v>
      </c>
      <c r="U2900" s="64" t="s">
        <v>15</v>
      </c>
    </row>
    <row r="2901" spans="1:21" s="64" customFormat="1" hidden="1" outlineLevel="1">
      <c r="A2901" s="64" t="s">
        <v>19400</v>
      </c>
      <c r="B2901" s="64" t="s">
        <v>19401</v>
      </c>
      <c r="C2901" s="64" t="s">
        <v>19402</v>
      </c>
      <c r="D2901" s="64" t="s">
        <v>19403</v>
      </c>
      <c r="F2901" s="64" t="s">
        <v>355</v>
      </c>
      <c r="G2901" s="64" t="s">
        <v>182</v>
      </c>
      <c r="H2901" s="64" t="s">
        <v>6</v>
      </c>
      <c r="I2901" s="64" t="s">
        <v>65</v>
      </c>
      <c r="J2901" s="64" t="s">
        <v>19404</v>
      </c>
      <c r="K2901" s="64" t="s">
        <v>19405</v>
      </c>
      <c r="L2901" s="64" t="s">
        <v>19406</v>
      </c>
      <c r="N2901" s="64" t="s">
        <v>19407</v>
      </c>
      <c r="O2901" s="64" t="s">
        <v>19408</v>
      </c>
      <c r="P2901" s="64" t="s">
        <v>5</v>
      </c>
      <c r="Q2901" s="64" t="s">
        <v>19409</v>
      </c>
      <c r="R2901" s="64" t="s">
        <v>183</v>
      </c>
      <c r="S2901" s="64" t="s">
        <v>19410</v>
      </c>
      <c r="T2901" s="64" t="s">
        <v>19411</v>
      </c>
      <c r="U2901" s="64" t="s">
        <v>19412</v>
      </c>
    </row>
    <row r="2902" spans="1:21" s="64" customFormat="1" hidden="1" outlineLevel="1">
      <c r="A2902" s="64" t="s">
        <v>19413</v>
      </c>
      <c r="B2902" s="64" t="s">
        <v>19414</v>
      </c>
      <c r="C2902" s="64" t="s">
        <v>19415</v>
      </c>
      <c r="D2902" s="64" t="s">
        <v>19416</v>
      </c>
      <c r="F2902" s="64" t="s">
        <v>231</v>
      </c>
      <c r="G2902" s="64" t="s">
        <v>182</v>
      </c>
      <c r="H2902" s="64" t="s">
        <v>6</v>
      </c>
      <c r="I2902" s="64" t="s">
        <v>46</v>
      </c>
      <c r="J2902" s="64" t="s">
        <v>19417</v>
      </c>
      <c r="K2902" s="64" t="s">
        <v>19418</v>
      </c>
      <c r="L2902" s="64" t="s">
        <v>19419</v>
      </c>
      <c r="M2902" s="64" t="s">
        <v>19420</v>
      </c>
      <c r="N2902" s="64" t="s">
        <v>19421</v>
      </c>
      <c r="O2902" s="64" t="s">
        <v>19422</v>
      </c>
      <c r="P2902" s="64" t="s">
        <v>8</v>
      </c>
      <c r="Q2902" s="64" t="s">
        <v>19423</v>
      </c>
      <c r="T2902" s="64" t="s">
        <v>19417</v>
      </c>
      <c r="U2902" s="64" t="s">
        <v>19224</v>
      </c>
    </row>
    <row r="2903" spans="1:21" s="64" customFormat="1" hidden="1" outlineLevel="1">
      <c r="A2903" s="64" t="s">
        <v>19424</v>
      </c>
      <c r="B2903" s="64" t="s">
        <v>19425</v>
      </c>
      <c r="C2903" s="64" t="s">
        <v>19426</v>
      </c>
      <c r="D2903" s="64" t="s">
        <v>19427</v>
      </c>
      <c r="F2903" s="64" t="s">
        <v>237</v>
      </c>
      <c r="G2903" s="64" t="s">
        <v>182</v>
      </c>
      <c r="H2903" s="64" t="s">
        <v>6</v>
      </c>
      <c r="I2903" s="64" t="s">
        <v>18957</v>
      </c>
      <c r="J2903" s="64" t="s">
        <v>19428</v>
      </c>
      <c r="K2903" s="64" t="s">
        <v>19429</v>
      </c>
      <c r="L2903" s="64" t="s">
        <v>19430</v>
      </c>
      <c r="N2903" s="64" t="s">
        <v>19431</v>
      </c>
      <c r="O2903" s="64" t="s">
        <v>19432</v>
      </c>
      <c r="P2903" s="64" t="s">
        <v>5</v>
      </c>
      <c r="Q2903" s="64" t="s">
        <v>19433</v>
      </c>
      <c r="T2903" s="64" t="s">
        <v>19428</v>
      </c>
      <c r="U2903" s="64" t="s">
        <v>15</v>
      </c>
    </row>
    <row r="2904" spans="1:21" s="64" customFormat="1" hidden="1" outlineLevel="1">
      <c r="A2904" s="64" t="s">
        <v>640</v>
      </c>
      <c r="B2904" s="64" t="s">
        <v>641</v>
      </c>
      <c r="C2904" s="64" t="s">
        <v>307</v>
      </c>
      <c r="D2904" s="64" t="s">
        <v>28</v>
      </c>
      <c r="E2904" s="64" t="s">
        <v>27</v>
      </c>
      <c r="F2904" s="64" t="s">
        <v>302</v>
      </c>
      <c r="G2904" s="64" t="s">
        <v>182</v>
      </c>
      <c r="H2904" s="64" t="s">
        <v>6</v>
      </c>
      <c r="I2904" s="64" t="s">
        <v>26</v>
      </c>
      <c r="J2904" s="64" t="s">
        <v>642</v>
      </c>
      <c r="K2904" s="64" t="s">
        <v>22</v>
      </c>
      <c r="L2904" s="64" t="s">
        <v>25</v>
      </c>
      <c r="M2904" s="64" t="s">
        <v>24</v>
      </c>
      <c r="N2904" s="64" t="s">
        <v>23</v>
      </c>
      <c r="O2904" s="64" t="s">
        <v>308</v>
      </c>
      <c r="R2904" s="64" t="s">
        <v>183</v>
      </c>
      <c r="S2904" s="64" t="s">
        <v>309</v>
      </c>
      <c r="T2904" s="64" t="s">
        <v>310</v>
      </c>
      <c r="U2904" s="64" t="s">
        <v>311</v>
      </c>
    </row>
    <row r="2905" spans="1:21" s="64" customFormat="1" hidden="1" outlineLevel="1">
      <c r="A2905" s="64" t="s">
        <v>19434</v>
      </c>
      <c r="B2905" s="64" t="s">
        <v>19435</v>
      </c>
      <c r="C2905" s="64" t="s">
        <v>19436</v>
      </c>
      <c r="D2905" s="64" t="s">
        <v>19437</v>
      </c>
      <c r="E2905" s="64" t="s">
        <v>19438</v>
      </c>
      <c r="F2905" s="64" t="s">
        <v>237</v>
      </c>
      <c r="G2905" s="64" t="s">
        <v>182</v>
      </c>
      <c r="H2905" s="64" t="s">
        <v>6</v>
      </c>
      <c r="I2905" s="64" t="s">
        <v>48</v>
      </c>
      <c r="J2905" s="64" t="s">
        <v>19439</v>
      </c>
      <c r="K2905" s="64" t="s">
        <v>19440</v>
      </c>
      <c r="L2905" s="64" t="s">
        <v>19441</v>
      </c>
      <c r="N2905" s="64" t="s">
        <v>19442</v>
      </c>
      <c r="O2905" s="64" t="s">
        <v>19443</v>
      </c>
      <c r="P2905" s="64" t="s">
        <v>7</v>
      </c>
      <c r="Q2905" s="64" t="s">
        <v>19444</v>
      </c>
      <c r="T2905" s="64" t="s">
        <v>19445</v>
      </c>
      <c r="U2905" s="64" t="s">
        <v>15</v>
      </c>
    </row>
    <row r="2906" spans="1:21" s="64" customFormat="1" hidden="1" outlineLevel="1">
      <c r="A2906" s="64" t="s">
        <v>19446</v>
      </c>
      <c r="B2906" s="64" t="s">
        <v>19447</v>
      </c>
      <c r="C2906" s="64" t="s">
        <v>19448</v>
      </c>
      <c r="D2906" s="64" t="s">
        <v>19449</v>
      </c>
      <c r="E2906" s="64" t="s">
        <v>19450</v>
      </c>
      <c r="F2906" s="64" t="s">
        <v>237</v>
      </c>
      <c r="G2906" s="64" t="s">
        <v>182</v>
      </c>
      <c r="H2906" s="64" t="s">
        <v>6</v>
      </c>
      <c r="I2906" s="64" t="s">
        <v>39</v>
      </c>
      <c r="J2906" s="64" t="s">
        <v>19451</v>
      </c>
      <c r="K2906" s="64" t="s">
        <v>19452</v>
      </c>
      <c r="L2906" s="64" t="s">
        <v>19453</v>
      </c>
      <c r="M2906" s="64" t="s">
        <v>19454</v>
      </c>
      <c r="N2906" s="64" t="s">
        <v>19455</v>
      </c>
      <c r="O2906" s="64" t="s">
        <v>19456</v>
      </c>
      <c r="P2906" s="64" t="s">
        <v>7</v>
      </c>
      <c r="Q2906" s="64" t="s">
        <v>19457</v>
      </c>
      <c r="T2906" s="64" t="s">
        <v>19458</v>
      </c>
      <c r="U2906" s="64" t="s">
        <v>15</v>
      </c>
    </row>
    <row r="2907" spans="1:21" s="64" customFormat="1" hidden="1" outlineLevel="1">
      <c r="A2907" s="64" t="s">
        <v>19459</v>
      </c>
      <c r="B2907" s="64" t="s">
        <v>19460</v>
      </c>
      <c r="C2907" s="64" t="s">
        <v>19461</v>
      </c>
      <c r="D2907" s="64" t="s">
        <v>19462</v>
      </c>
      <c r="F2907" s="64" t="s">
        <v>237</v>
      </c>
      <c r="G2907" s="64" t="s">
        <v>182</v>
      </c>
      <c r="H2907" s="64" t="s">
        <v>6</v>
      </c>
      <c r="I2907" s="64" t="s">
        <v>78</v>
      </c>
      <c r="J2907" s="64" t="s">
        <v>19463</v>
      </c>
      <c r="K2907" s="64" t="s">
        <v>19464</v>
      </c>
      <c r="L2907" s="64" t="s">
        <v>19465</v>
      </c>
      <c r="N2907" s="64" t="s">
        <v>19466</v>
      </c>
      <c r="P2907" s="64" t="s">
        <v>5</v>
      </c>
      <c r="Q2907" s="64" t="s">
        <v>19467</v>
      </c>
      <c r="T2907" s="64" t="s">
        <v>19468</v>
      </c>
      <c r="U2907" s="64" t="s">
        <v>19469</v>
      </c>
    </row>
    <row r="2908" spans="1:21" s="64" customFormat="1" hidden="1" outlineLevel="1">
      <c r="A2908" s="64" t="s">
        <v>19470</v>
      </c>
      <c r="B2908" s="64" t="s">
        <v>19470</v>
      </c>
      <c r="C2908" s="64" t="s">
        <v>19471</v>
      </c>
      <c r="D2908" s="64" t="s">
        <v>19472</v>
      </c>
      <c r="F2908" s="64" t="s">
        <v>237</v>
      </c>
      <c r="G2908" s="64" t="s">
        <v>182</v>
      </c>
      <c r="H2908" s="64" t="s">
        <v>6</v>
      </c>
      <c r="I2908" s="64" t="s">
        <v>40</v>
      </c>
      <c r="J2908" s="64" t="s">
        <v>19473</v>
      </c>
      <c r="K2908" s="64" t="s">
        <v>19474</v>
      </c>
      <c r="L2908" s="64" t="s">
        <v>19475</v>
      </c>
      <c r="M2908" s="64" t="s">
        <v>19476</v>
      </c>
      <c r="N2908" s="64" t="s">
        <v>19477</v>
      </c>
      <c r="O2908" s="64" t="s">
        <v>19478</v>
      </c>
      <c r="P2908" s="64" t="s">
        <v>7</v>
      </c>
      <c r="Q2908" s="64" t="s">
        <v>19479</v>
      </c>
      <c r="R2908" s="64" t="s">
        <v>183</v>
      </c>
      <c r="S2908" s="64" t="s">
        <v>19480</v>
      </c>
      <c r="T2908" s="64" t="s">
        <v>19481</v>
      </c>
      <c r="U2908" s="64" t="s">
        <v>19482</v>
      </c>
    </row>
    <row r="2909" spans="1:21" s="64" customFormat="1" hidden="1" outlineLevel="1">
      <c r="A2909" s="64" t="s">
        <v>19483</v>
      </c>
      <c r="B2909" s="64" t="s">
        <v>19483</v>
      </c>
      <c r="C2909" s="64" t="s">
        <v>19484</v>
      </c>
      <c r="D2909" s="64" t="s">
        <v>19485</v>
      </c>
      <c r="F2909" s="64" t="s">
        <v>231</v>
      </c>
      <c r="G2909" s="64" t="s">
        <v>182</v>
      </c>
      <c r="H2909" s="64" t="s">
        <v>6</v>
      </c>
      <c r="I2909" s="64" t="s">
        <v>19486</v>
      </c>
      <c r="J2909" s="64" t="s">
        <v>19487</v>
      </c>
      <c r="K2909" s="64" t="s">
        <v>19488</v>
      </c>
      <c r="L2909" s="64" t="s">
        <v>19489</v>
      </c>
      <c r="M2909" s="64" t="s">
        <v>19490</v>
      </c>
      <c r="N2909" s="64" t="s">
        <v>19491</v>
      </c>
      <c r="O2909" s="64" t="s">
        <v>19492</v>
      </c>
      <c r="P2909" s="64" t="s">
        <v>7</v>
      </c>
      <c r="Q2909" s="64" t="s">
        <v>19493</v>
      </c>
      <c r="R2909" s="64" t="s">
        <v>183</v>
      </c>
      <c r="S2909" s="64" t="s">
        <v>19494</v>
      </c>
      <c r="T2909" s="64" t="s">
        <v>19487</v>
      </c>
      <c r="U2909" s="64" t="s">
        <v>19495</v>
      </c>
    </row>
    <row r="2910" spans="1:21" s="64" customFormat="1" hidden="1" outlineLevel="1">
      <c r="A2910" s="64" t="s">
        <v>19496</v>
      </c>
      <c r="B2910" s="64" t="s">
        <v>19497</v>
      </c>
      <c r="C2910" s="64" t="s">
        <v>19498</v>
      </c>
      <c r="D2910" s="64" t="s">
        <v>19499</v>
      </c>
      <c r="F2910" s="64" t="s">
        <v>294</v>
      </c>
      <c r="G2910" s="64" t="s">
        <v>295</v>
      </c>
      <c r="H2910" s="64" t="s">
        <v>6</v>
      </c>
      <c r="I2910" s="64" t="s">
        <v>19500</v>
      </c>
      <c r="J2910" s="64" t="s">
        <v>19501</v>
      </c>
      <c r="K2910" s="64" t="s">
        <v>19502</v>
      </c>
      <c r="L2910" s="64" t="s">
        <v>19503</v>
      </c>
      <c r="N2910" s="64" t="s">
        <v>19504</v>
      </c>
      <c r="O2910" s="64" t="s">
        <v>19505</v>
      </c>
      <c r="P2910" s="64" t="s">
        <v>5</v>
      </c>
      <c r="Q2910" s="64" t="s">
        <v>19506</v>
      </c>
      <c r="T2910" s="64" t="s">
        <v>19507</v>
      </c>
      <c r="U2910" s="64" t="s">
        <v>15</v>
      </c>
    </row>
    <row r="2911" spans="1:21" s="64" customFormat="1" hidden="1" outlineLevel="1">
      <c r="A2911" s="64" t="s">
        <v>19508</v>
      </c>
      <c r="B2911" s="64" t="s">
        <v>19508</v>
      </c>
      <c r="C2911" s="64" t="s">
        <v>19509</v>
      </c>
      <c r="D2911" s="64" t="s">
        <v>19510</v>
      </c>
      <c r="F2911" s="64" t="s">
        <v>268</v>
      </c>
      <c r="G2911" s="64" t="s">
        <v>213</v>
      </c>
      <c r="H2911" s="64" t="s">
        <v>6</v>
      </c>
      <c r="I2911" s="64" t="s">
        <v>19511</v>
      </c>
      <c r="J2911" s="64" t="s">
        <v>19512</v>
      </c>
      <c r="K2911" s="64" t="s">
        <v>19513</v>
      </c>
      <c r="L2911" s="64" t="s">
        <v>19514</v>
      </c>
      <c r="M2911" s="64" t="s">
        <v>19515</v>
      </c>
      <c r="N2911" s="64" t="s">
        <v>19516</v>
      </c>
      <c r="O2911" s="64" t="s">
        <v>19517</v>
      </c>
      <c r="P2911" s="64" t="s">
        <v>7</v>
      </c>
      <c r="Q2911" s="64" t="s">
        <v>19518</v>
      </c>
      <c r="T2911" s="64" t="s">
        <v>19519</v>
      </c>
      <c r="U2911" s="64" t="s">
        <v>19520</v>
      </c>
    </row>
    <row r="2912" spans="1:21" s="64" customFormat="1" hidden="1" outlineLevel="1">
      <c r="A2912" s="64" t="s">
        <v>19521</v>
      </c>
      <c r="B2912" s="64" t="s">
        <v>19521</v>
      </c>
      <c r="C2912" s="64" t="s">
        <v>19522</v>
      </c>
      <c r="D2912" s="64" t="s">
        <v>19523</v>
      </c>
      <c r="F2912" s="64" t="s">
        <v>245</v>
      </c>
      <c r="G2912" s="64" t="s">
        <v>213</v>
      </c>
      <c r="H2912" s="64" t="s">
        <v>6</v>
      </c>
      <c r="I2912" s="64" t="s">
        <v>2132</v>
      </c>
      <c r="J2912" s="64" t="s">
        <v>19524</v>
      </c>
      <c r="K2912" s="64" t="s">
        <v>19525</v>
      </c>
      <c r="L2912" s="64" t="s">
        <v>19526</v>
      </c>
      <c r="N2912" s="64" t="s">
        <v>19527</v>
      </c>
      <c r="O2912" s="64" t="s">
        <v>19528</v>
      </c>
      <c r="P2912" s="64" t="s">
        <v>7</v>
      </c>
      <c r="Q2912" s="64" t="s">
        <v>19529</v>
      </c>
      <c r="R2912" s="64" t="s">
        <v>183</v>
      </c>
      <c r="S2912" s="64" t="s">
        <v>19530</v>
      </c>
      <c r="T2912" s="64" t="s">
        <v>19531</v>
      </c>
      <c r="U2912" s="64" t="s">
        <v>19055</v>
      </c>
    </row>
    <row r="2913" spans="1:21" s="64" customFormat="1" hidden="1" outlineLevel="1">
      <c r="A2913" s="64" t="s">
        <v>822</v>
      </c>
      <c r="B2913" s="64" t="s">
        <v>822</v>
      </c>
      <c r="D2913" s="64" t="s">
        <v>823</v>
      </c>
      <c r="F2913" s="64" t="s">
        <v>824</v>
      </c>
      <c r="G2913" s="64" t="s">
        <v>448</v>
      </c>
      <c r="H2913" s="64" t="s">
        <v>449</v>
      </c>
      <c r="I2913" s="64" t="s">
        <v>825</v>
      </c>
      <c r="J2913" s="64" t="s">
        <v>826</v>
      </c>
      <c r="K2913" s="64" t="s">
        <v>19532</v>
      </c>
      <c r="L2913" s="64" t="s">
        <v>827</v>
      </c>
      <c r="N2913" s="64" t="s">
        <v>828</v>
      </c>
      <c r="O2913" s="64" t="s">
        <v>829</v>
      </c>
      <c r="R2913" s="64" t="s">
        <v>183</v>
      </c>
      <c r="S2913" s="64" t="s">
        <v>19533</v>
      </c>
      <c r="T2913" s="64" t="s">
        <v>826</v>
      </c>
      <c r="U2913" s="64" t="s">
        <v>19534</v>
      </c>
    </row>
    <row r="2914" spans="1:21" s="64" customFormat="1" hidden="1" outlineLevel="1">
      <c r="A2914" s="64" t="s">
        <v>19535</v>
      </c>
      <c r="B2914" s="64" t="s">
        <v>14619</v>
      </c>
      <c r="C2914" s="64" t="s">
        <v>19536</v>
      </c>
      <c r="D2914" s="64" t="s">
        <v>19537</v>
      </c>
      <c r="F2914" s="64" t="s">
        <v>830</v>
      </c>
      <c r="G2914" s="64" t="s">
        <v>19538</v>
      </c>
      <c r="H2914" s="64" t="s">
        <v>831</v>
      </c>
      <c r="I2914" s="64" t="s">
        <v>19539</v>
      </c>
      <c r="J2914" s="64" t="s">
        <v>832</v>
      </c>
      <c r="K2914" s="64" t="s">
        <v>19540</v>
      </c>
      <c r="L2914" s="64" t="s">
        <v>19541</v>
      </c>
      <c r="M2914" s="64" t="s">
        <v>19541</v>
      </c>
      <c r="N2914" s="64" t="s">
        <v>833</v>
      </c>
      <c r="O2914" s="64" t="s">
        <v>19542</v>
      </c>
      <c r="P2914" s="64" t="s">
        <v>8</v>
      </c>
      <c r="Q2914" s="64" t="s">
        <v>19543</v>
      </c>
      <c r="T2914" s="64" t="s">
        <v>19544</v>
      </c>
      <c r="U2914" s="64" t="s">
        <v>19335</v>
      </c>
    </row>
    <row r="2915" spans="1:21" s="64" customFormat="1" hidden="1" outlineLevel="1">
      <c r="A2915" s="64" t="s">
        <v>19545</v>
      </c>
      <c r="B2915" s="64" t="s">
        <v>19546</v>
      </c>
      <c r="C2915" s="64" t="s">
        <v>19547</v>
      </c>
      <c r="D2915" s="64" t="s">
        <v>19548</v>
      </c>
      <c r="F2915" s="64" t="s">
        <v>830</v>
      </c>
      <c r="G2915" s="64" t="s">
        <v>19538</v>
      </c>
      <c r="H2915" s="64" t="s">
        <v>831</v>
      </c>
      <c r="I2915" s="64" t="s">
        <v>19539</v>
      </c>
      <c r="J2915" s="64" t="s">
        <v>832</v>
      </c>
      <c r="K2915" s="64" t="s">
        <v>19549</v>
      </c>
      <c r="L2915" s="64" t="s">
        <v>19541</v>
      </c>
      <c r="M2915" s="64" t="s">
        <v>19541</v>
      </c>
      <c r="N2915" s="64" t="s">
        <v>833</v>
      </c>
      <c r="O2915" s="64" t="s">
        <v>19542</v>
      </c>
      <c r="P2915" s="64" t="s">
        <v>8</v>
      </c>
      <c r="Q2915" s="64" t="s">
        <v>19550</v>
      </c>
      <c r="T2915" s="64" t="s">
        <v>832</v>
      </c>
      <c r="U2915" s="64" t="s">
        <v>15</v>
      </c>
    </row>
    <row r="2916" spans="1:21" s="64" customFormat="1" hidden="1" outlineLevel="1">
      <c r="A2916" s="64" t="s">
        <v>834</v>
      </c>
      <c r="B2916" s="64" t="s">
        <v>834</v>
      </c>
      <c r="C2916" s="64" t="s">
        <v>19551</v>
      </c>
      <c r="D2916" s="64" t="s">
        <v>19552</v>
      </c>
      <c r="E2916" s="64" t="s">
        <v>19553</v>
      </c>
      <c r="F2916" s="64" t="s">
        <v>835</v>
      </c>
      <c r="G2916" s="64" t="s">
        <v>19554</v>
      </c>
      <c r="H2916" s="64" t="s">
        <v>836</v>
      </c>
      <c r="I2916" s="64" t="s">
        <v>837</v>
      </c>
      <c r="J2916" s="64" t="s">
        <v>19555</v>
      </c>
      <c r="K2916" s="64" t="s">
        <v>19556</v>
      </c>
      <c r="L2916" s="64" t="s">
        <v>19557</v>
      </c>
      <c r="M2916" s="64" t="s">
        <v>19558</v>
      </c>
      <c r="N2916" s="64" t="s">
        <v>838</v>
      </c>
      <c r="O2916" s="64" t="s">
        <v>839</v>
      </c>
      <c r="P2916" s="64" t="s">
        <v>7</v>
      </c>
      <c r="Q2916" s="64" t="s">
        <v>19559</v>
      </c>
      <c r="T2916" s="64" t="s">
        <v>19560</v>
      </c>
      <c r="U2916" s="64" t="s">
        <v>19561</v>
      </c>
    </row>
    <row r="2917" spans="1:21" s="64" customFormat="1" hidden="1" outlineLevel="1">
      <c r="A2917" s="64" t="s">
        <v>19562</v>
      </c>
      <c r="B2917" s="64" t="s">
        <v>19562</v>
      </c>
      <c r="C2917" s="64" t="s">
        <v>19563</v>
      </c>
      <c r="D2917" s="64" t="s">
        <v>17734</v>
      </c>
      <c r="E2917" s="64" t="s">
        <v>59</v>
      </c>
      <c r="F2917" s="64" t="s">
        <v>840</v>
      </c>
      <c r="G2917" s="64" t="s">
        <v>19564</v>
      </c>
      <c r="H2917" s="64" t="s">
        <v>644</v>
      </c>
      <c r="I2917" s="64" t="s">
        <v>19565</v>
      </c>
      <c r="J2917" s="64" t="s">
        <v>841</v>
      </c>
      <c r="K2917" s="64" t="s">
        <v>19566</v>
      </c>
      <c r="L2917" s="64" t="s">
        <v>19567</v>
      </c>
      <c r="M2917" s="64" t="s">
        <v>19568</v>
      </c>
      <c r="N2917" s="64" t="s">
        <v>842</v>
      </c>
      <c r="O2917" s="64" t="s">
        <v>19569</v>
      </c>
      <c r="P2917" s="64" t="s">
        <v>8</v>
      </c>
      <c r="Q2917" s="64" t="s">
        <v>19570</v>
      </c>
      <c r="R2917" s="64" t="s">
        <v>183</v>
      </c>
      <c r="S2917" s="64" t="s">
        <v>19571</v>
      </c>
      <c r="T2917" s="64" t="s">
        <v>19572</v>
      </c>
      <c r="U2917" s="64" t="s">
        <v>19224</v>
      </c>
    </row>
    <row r="2918" spans="1:21" s="64" customFormat="1" hidden="1" outlineLevel="1">
      <c r="A2918" s="64" t="s">
        <v>19573</v>
      </c>
      <c r="B2918" s="64" t="s">
        <v>19573</v>
      </c>
      <c r="C2918" s="64" t="s">
        <v>19574</v>
      </c>
      <c r="D2918" s="64" t="s">
        <v>19575</v>
      </c>
      <c r="E2918" s="64" t="s">
        <v>19576</v>
      </c>
      <c r="F2918" s="64" t="s">
        <v>346</v>
      </c>
      <c r="G2918" s="64" t="s">
        <v>182</v>
      </c>
      <c r="H2918" s="64" t="s">
        <v>6</v>
      </c>
      <c r="I2918" s="64" t="s">
        <v>45</v>
      </c>
      <c r="J2918" s="64" t="s">
        <v>19577</v>
      </c>
      <c r="K2918" s="64" t="s">
        <v>19578</v>
      </c>
      <c r="L2918" s="64" t="s">
        <v>19579</v>
      </c>
      <c r="M2918" s="64" t="s">
        <v>19580</v>
      </c>
      <c r="N2918" s="64" t="s">
        <v>19581</v>
      </c>
      <c r="O2918" s="64" t="s">
        <v>19582</v>
      </c>
      <c r="P2918" s="64" t="s">
        <v>8</v>
      </c>
      <c r="Q2918" s="64" t="s">
        <v>19583</v>
      </c>
      <c r="T2918" s="64" t="s">
        <v>19584</v>
      </c>
      <c r="U2918" s="64" t="s">
        <v>19335</v>
      </c>
    </row>
    <row r="2919" spans="1:21" s="64" customFormat="1" hidden="1" outlineLevel="1">
      <c r="A2919" s="64" t="s">
        <v>19585</v>
      </c>
      <c r="B2919" s="64" t="s">
        <v>19585</v>
      </c>
      <c r="C2919" s="64" t="s">
        <v>19586</v>
      </c>
      <c r="D2919" s="64" t="s">
        <v>19587</v>
      </c>
      <c r="F2919" s="64" t="s">
        <v>298</v>
      </c>
      <c r="G2919" s="64" t="s">
        <v>182</v>
      </c>
      <c r="H2919" s="64" t="s">
        <v>6</v>
      </c>
      <c r="I2919" s="64" t="s">
        <v>19588</v>
      </c>
      <c r="J2919" s="64" t="s">
        <v>19589</v>
      </c>
      <c r="K2919" s="64" t="s">
        <v>19590</v>
      </c>
      <c r="L2919" s="64" t="s">
        <v>19591</v>
      </c>
      <c r="N2919" s="64" t="s">
        <v>19592</v>
      </c>
      <c r="O2919" s="64" t="s">
        <v>19593</v>
      </c>
      <c r="P2919" s="64" t="s">
        <v>7</v>
      </c>
      <c r="Q2919" s="64" t="s">
        <v>19594</v>
      </c>
      <c r="R2919" s="64" t="s">
        <v>183</v>
      </c>
      <c r="S2919" s="64" t="s">
        <v>19595</v>
      </c>
      <c r="T2919" s="64" t="s">
        <v>19589</v>
      </c>
      <c r="U2919" s="64" t="s">
        <v>19013</v>
      </c>
    </row>
    <row r="2920" spans="1:21" s="64" customFormat="1" hidden="1" outlineLevel="1">
      <c r="A2920" s="64" t="s">
        <v>19596</v>
      </c>
      <c r="B2920" s="64" t="s">
        <v>19596</v>
      </c>
      <c r="C2920" s="64" t="s">
        <v>19597</v>
      </c>
      <c r="D2920" s="64" t="s">
        <v>19598</v>
      </c>
      <c r="E2920" s="64" t="s">
        <v>19599</v>
      </c>
      <c r="F2920" s="64" t="s">
        <v>231</v>
      </c>
      <c r="G2920" s="64" t="s">
        <v>182</v>
      </c>
      <c r="H2920" s="64" t="s">
        <v>6</v>
      </c>
      <c r="I2920" s="64" t="s">
        <v>19100</v>
      </c>
      <c r="J2920" s="64" t="s">
        <v>19600</v>
      </c>
      <c r="K2920" s="64" t="s">
        <v>19601</v>
      </c>
      <c r="L2920" s="64" t="s">
        <v>19602</v>
      </c>
      <c r="N2920" s="64" t="s">
        <v>19603</v>
      </c>
      <c r="O2920" s="64" t="s">
        <v>312</v>
      </c>
      <c r="P2920" s="64" t="s">
        <v>7</v>
      </c>
      <c r="Q2920" s="64" t="s">
        <v>19604</v>
      </c>
      <c r="T2920" s="64" t="s">
        <v>19605</v>
      </c>
      <c r="U2920" s="64" t="s">
        <v>15</v>
      </c>
    </row>
    <row r="2921" spans="1:21" s="64" customFormat="1" hidden="1" outlineLevel="1">
      <c r="A2921" s="64" t="s">
        <v>19606</v>
      </c>
      <c r="B2921" s="64" t="s">
        <v>19606</v>
      </c>
      <c r="C2921" s="64" t="s">
        <v>19607</v>
      </c>
      <c r="D2921" s="64" t="s">
        <v>19608</v>
      </c>
      <c r="F2921" s="64" t="s">
        <v>231</v>
      </c>
      <c r="G2921" s="64" t="s">
        <v>182</v>
      </c>
      <c r="H2921" s="64" t="s">
        <v>6</v>
      </c>
      <c r="I2921" s="64" t="s">
        <v>46</v>
      </c>
      <c r="J2921" s="64" t="s">
        <v>19609</v>
      </c>
      <c r="K2921" s="64" t="s">
        <v>19610</v>
      </c>
      <c r="L2921" s="64" t="s">
        <v>19611</v>
      </c>
      <c r="M2921" s="64" t="s">
        <v>19612</v>
      </c>
      <c r="N2921" s="64" t="s">
        <v>19613</v>
      </c>
      <c r="P2921" s="64" t="s">
        <v>5</v>
      </c>
      <c r="Q2921" s="64" t="s">
        <v>19614</v>
      </c>
      <c r="T2921" s="64" t="s">
        <v>19615</v>
      </c>
      <c r="U2921" s="64" t="s">
        <v>19616</v>
      </c>
    </row>
    <row r="2922" spans="1:21" s="64" customFormat="1" hidden="1" outlineLevel="1">
      <c r="A2922" s="64" t="s">
        <v>19617</v>
      </c>
      <c r="B2922" s="64" t="s">
        <v>19617</v>
      </c>
      <c r="C2922" s="64" t="s">
        <v>19618</v>
      </c>
      <c r="D2922" s="64" t="s">
        <v>19619</v>
      </c>
      <c r="E2922" s="64" t="s">
        <v>19</v>
      </c>
      <c r="F2922" s="64" t="s">
        <v>266</v>
      </c>
      <c r="G2922" s="64" t="s">
        <v>204</v>
      </c>
      <c r="H2922" s="64" t="s">
        <v>6</v>
      </c>
      <c r="I2922" s="64" t="s">
        <v>79</v>
      </c>
      <c r="J2922" s="64" t="s">
        <v>19620</v>
      </c>
      <c r="K2922" s="64" t="s">
        <v>19621</v>
      </c>
      <c r="L2922" s="64" t="s">
        <v>19622</v>
      </c>
      <c r="M2922" s="64" t="s">
        <v>19623</v>
      </c>
      <c r="N2922" s="64" t="s">
        <v>19624</v>
      </c>
      <c r="O2922" s="64" t="s">
        <v>19625</v>
      </c>
      <c r="P2922" s="64" t="s">
        <v>7</v>
      </c>
      <c r="Q2922" s="64" t="s">
        <v>19626</v>
      </c>
      <c r="R2922" s="64" t="s">
        <v>183</v>
      </c>
      <c r="S2922" s="64" t="s">
        <v>19627</v>
      </c>
      <c r="T2922" s="64" t="s">
        <v>19628</v>
      </c>
      <c r="U2922" s="64" t="s">
        <v>19629</v>
      </c>
    </row>
    <row r="2923" spans="1:21" s="64" customFormat="1" hidden="1" outlineLevel="1">
      <c r="A2923" s="64" t="s">
        <v>19630</v>
      </c>
      <c r="B2923" s="64" t="s">
        <v>19630</v>
      </c>
      <c r="C2923" s="64" t="s">
        <v>19631</v>
      </c>
      <c r="D2923" s="64" t="s">
        <v>19632</v>
      </c>
      <c r="E2923" s="64" t="s">
        <v>19633</v>
      </c>
      <c r="F2923" s="64" t="s">
        <v>231</v>
      </c>
      <c r="G2923" s="64" t="s">
        <v>182</v>
      </c>
      <c r="H2923" s="64" t="s">
        <v>6</v>
      </c>
      <c r="I2923" s="64" t="s">
        <v>46</v>
      </c>
      <c r="J2923" s="64" t="s">
        <v>19634</v>
      </c>
      <c r="K2923" s="64" t="s">
        <v>19635</v>
      </c>
      <c r="L2923" s="64" t="s">
        <v>19636</v>
      </c>
      <c r="M2923" s="64" t="s">
        <v>19637</v>
      </c>
      <c r="N2923" s="64" t="s">
        <v>19638</v>
      </c>
      <c r="O2923" s="64" t="s">
        <v>19639</v>
      </c>
      <c r="P2923" s="64" t="s">
        <v>7</v>
      </c>
      <c r="Q2923" s="64" t="s">
        <v>19640</v>
      </c>
      <c r="T2923" s="64" t="s">
        <v>19641</v>
      </c>
      <c r="U2923" s="64" t="s">
        <v>15</v>
      </c>
    </row>
    <row r="2924" spans="1:21" s="64" customFormat="1" hidden="1" outlineLevel="1">
      <c r="A2924" s="64" t="s">
        <v>19642</v>
      </c>
      <c r="B2924" s="64" t="s">
        <v>19643</v>
      </c>
      <c r="C2924" s="64" t="s">
        <v>19644</v>
      </c>
      <c r="D2924" s="64" t="s">
        <v>19645</v>
      </c>
      <c r="F2924" s="64" t="s">
        <v>306</v>
      </c>
      <c r="G2924" s="64" t="s">
        <v>182</v>
      </c>
      <c r="H2924" s="64" t="s">
        <v>6</v>
      </c>
      <c r="I2924" s="64" t="s">
        <v>19646</v>
      </c>
      <c r="J2924" s="64" t="s">
        <v>19647</v>
      </c>
      <c r="K2924" s="64" t="s">
        <v>19648</v>
      </c>
      <c r="L2924" s="64" t="s">
        <v>19649</v>
      </c>
      <c r="M2924" s="64" t="s">
        <v>19649</v>
      </c>
      <c r="N2924" s="64" t="s">
        <v>19650</v>
      </c>
      <c r="O2924" s="64" t="s">
        <v>19651</v>
      </c>
      <c r="P2924" s="64" t="s">
        <v>8</v>
      </c>
      <c r="Q2924" s="64" t="s">
        <v>19652</v>
      </c>
      <c r="T2924" s="64" t="s">
        <v>19653</v>
      </c>
      <c r="U2924" s="64" t="s">
        <v>19224</v>
      </c>
    </row>
    <row r="2925" spans="1:21" s="64" customFormat="1" hidden="1" outlineLevel="1">
      <c r="A2925" s="64" t="s">
        <v>19654</v>
      </c>
      <c r="B2925" s="64" t="s">
        <v>19654</v>
      </c>
      <c r="C2925" s="64" t="s">
        <v>19655</v>
      </c>
      <c r="D2925" s="64" t="s">
        <v>19656</v>
      </c>
      <c r="F2925" s="64" t="s">
        <v>237</v>
      </c>
      <c r="G2925" s="64" t="s">
        <v>182</v>
      </c>
      <c r="H2925" s="64" t="s">
        <v>6</v>
      </c>
      <c r="I2925" s="64" t="s">
        <v>19657</v>
      </c>
      <c r="J2925" s="64" t="s">
        <v>19658</v>
      </c>
      <c r="K2925" s="64" t="s">
        <v>19659</v>
      </c>
      <c r="L2925" s="64" t="s">
        <v>19660</v>
      </c>
      <c r="N2925" s="64" t="s">
        <v>19661</v>
      </c>
      <c r="O2925" s="64" t="s">
        <v>19662</v>
      </c>
      <c r="P2925" s="64" t="s">
        <v>5</v>
      </c>
      <c r="Q2925" s="64" t="s">
        <v>19663</v>
      </c>
      <c r="R2925" s="64" t="s">
        <v>183</v>
      </c>
      <c r="S2925" s="64" t="s">
        <v>19663</v>
      </c>
      <c r="T2925" s="64" t="s">
        <v>19664</v>
      </c>
      <c r="U2925" s="64" t="s">
        <v>19665</v>
      </c>
    </row>
    <row r="2926" spans="1:21" s="64" customFormat="1" hidden="1" outlineLevel="1">
      <c r="A2926" s="64" t="s">
        <v>19666</v>
      </c>
      <c r="B2926" s="64" t="s">
        <v>19667</v>
      </c>
      <c r="C2926" s="64" t="s">
        <v>19668</v>
      </c>
      <c r="D2926" s="64" t="s">
        <v>19669</v>
      </c>
      <c r="F2926" s="64" t="s">
        <v>19670</v>
      </c>
      <c r="G2926" s="64" t="s">
        <v>199</v>
      </c>
      <c r="H2926" s="64" t="s">
        <v>843</v>
      </c>
      <c r="I2926" s="64" t="s">
        <v>19671</v>
      </c>
      <c r="J2926" s="64" t="s">
        <v>19672</v>
      </c>
      <c r="K2926" s="64" t="s">
        <v>19673</v>
      </c>
      <c r="L2926" s="64" t="s">
        <v>19674</v>
      </c>
      <c r="M2926" s="64" t="s">
        <v>19675</v>
      </c>
      <c r="N2926" s="64" t="s">
        <v>19676</v>
      </c>
      <c r="O2926" s="64" t="s">
        <v>19677</v>
      </c>
      <c r="P2926" s="64" t="s">
        <v>7</v>
      </c>
      <c r="Q2926" s="64" t="s">
        <v>19678</v>
      </c>
      <c r="T2926" s="64" t="s">
        <v>19679</v>
      </c>
      <c r="U2926" s="64" t="s">
        <v>15</v>
      </c>
    </row>
    <row r="2927" spans="1:21" s="64" customFormat="1" hidden="1" outlineLevel="1">
      <c r="A2927" s="64" t="s">
        <v>19680</v>
      </c>
      <c r="B2927" s="64" t="s">
        <v>19680</v>
      </c>
      <c r="C2927" s="64" t="s">
        <v>19681</v>
      </c>
      <c r="D2927" s="64" t="s">
        <v>19682</v>
      </c>
      <c r="F2927" s="64" t="s">
        <v>231</v>
      </c>
      <c r="G2927" s="64" t="s">
        <v>182</v>
      </c>
      <c r="H2927" s="64" t="s">
        <v>6</v>
      </c>
      <c r="I2927" s="64" t="s">
        <v>46</v>
      </c>
      <c r="J2927" s="64" t="s">
        <v>19683</v>
      </c>
      <c r="K2927" s="64" t="s">
        <v>19684</v>
      </c>
      <c r="L2927" s="64" t="s">
        <v>19685</v>
      </c>
      <c r="M2927" s="64" t="s">
        <v>19686</v>
      </c>
      <c r="N2927" s="64" t="s">
        <v>19687</v>
      </c>
      <c r="O2927" s="64" t="s">
        <v>19688</v>
      </c>
      <c r="P2927" s="64" t="s">
        <v>7</v>
      </c>
      <c r="Q2927" s="64" t="s">
        <v>19689</v>
      </c>
      <c r="T2927" s="64" t="s">
        <v>19690</v>
      </c>
      <c r="U2927" s="64" t="s">
        <v>19412</v>
      </c>
    </row>
    <row r="2928" spans="1:21" s="64" customFormat="1" hidden="1" outlineLevel="1">
      <c r="A2928" s="64" t="s">
        <v>19691</v>
      </c>
      <c r="B2928" s="64" t="s">
        <v>19691</v>
      </c>
      <c r="C2928" s="64" t="s">
        <v>19692</v>
      </c>
      <c r="D2928" s="64" t="s">
        <v>19693</v>
      </c>
      <c r="E2928" s="64" t="s">
        <v>19694</v>
      </c>
      <c r="F2928" s="64" t="s">
        <v>237</v>
      </c>
      <c r="G2928" s="64" t="s">
        <v>182</v>
      </c>
      <c r="H2928" s="64" t="s">
        <v>6</v>
      </c>
      <c r="I2928" s="64" t="s">
        <v>30</v>
      </c>
      <c r="J2928" s="64" t="s">
        <v>19695</v>
      </c>
      <c r="K2928" s="64" t="s">
        <v>19696</v>
      </c>
      <c r="L2928" s="64" t="s">
        <v>19697</v>
      </c>
      <c r="M2928" s="64" t="s">
        <v>19697</v>
      </c>
      <c r="N2928" s="64" t="s">
        <v>19698</v>
      </c>
      <c r="O2928" s="64" t="s">
        <v>19699</v>
      </c>
      <c r="P2928" s="64" t="s">
        <v>7</v>
      </c>
      <c r="Q2928" s="64" t="s">
        <v>19700</v>
      </c>
      <c r="R2928" s="64" t="s">
        <v>183</v>
      </c>
      <c r="S2928" s="64" t="s">
        <v>19701</v>
      </c>
      <c r="T2928" s="64" t="s">
        <v>19702</v>
      </c>
      <c r="U2928" s="64" t="s">
        <v>19703</v>
      </c>
    </row>
    <row r="2929" spans="1:21" s="64" customFormat="1" hidden="1" outlineLevel="1">
      <c r="A2929" s="64" t="s">
        <v>19704</v>
      </c>
      <c r="B2929" s="64" t="s">
        <v>19704</v>
      </c>
      <c r="C2929" s="64" t="s">
        <v>19705</v>
      </c>
      <c r="D2929" s="64" t="s">
        <v>19706</v>
      </c>
      <c r="E2929" s="64" t="s">
        <v>19707</v>
      </c>
      <c r="F2929" s="64" t="s">
        <v>306</v>
      </c>
      <c r="G2929" s="64" t="s">
        <v>182</v>
      </c>
      <c r="H2929" s="64" t="s">
        <v>6</v>
      </c>
      <c r="I2929" s="64" t="s">
        <v>42</v>
      </c>
      <c r="J2929" s="64" t="s">
        <v>19708</v>
      </c>
      <c r="K2929" s="64" t="s">
        <v>19709</v>
      </c>
      <c r="L2929" s="64" t="s">
        <v>19710</v>
      </c>
      <c r="M2929" s="64" t="s">
        <v>19711</v>
      </c>
      <c r="N2929" s="64" t="s">
        <v>19712</v>
      </c>
      <c r="O2929" s="64" t="s">
        <v>19713</v>
      </c>
      <c r="P2929" s="64" t="s">
        <v>5</v>
      </c>
      <c r="Q2929" s="64" t="s">
        <v>19714</v>
      </c>
      <c r="R2929" s="64" t="s">
        <v>183</v>
      </c>
      <c r="S2929" s="64" t="s">
        <v>19715</v>
      </c>
      <c r="T2929" s="64" t="s">
        <v>19716</v>
      </c>
      <c r="U2929" s="64" t="s">
        <v>19717</v>
      </c>
    </row>
    <row r="2930" spans="1:21" s="64" customFormat="1" hidden="1" outlineLevel="1">
      <c r="A2930" s="64" t="s">
        <v>19718</v>
      </c>
      <c r="B2930" s="64" t="s">
        <v>19719</v>
      </c>
      <c r="D2930" s="64" t="s">
        <v>19720</v>
      </c>
      <c r="F2930" s="64" t="s">
        <v>19721</v>
      </c>
      <c r="G2930" s="64" t="s">
        <v>19722</v>
      </c>
      <c r="H2930" s="64" t="s">
        <v>449</v>
      </c>
      <c r="I2930" s="64" t="s">
        <v>19723</v>
      </c>
      <c r="J2930" s="64" t="s">
        <v>19724</v>
      </c>
      <c r="K2930" s="64" t="s">
        <v>19725</v>
      </c>
      <c r="L2930" s="64" t="s">
        <v>19726</v>
      </c>
      <c r="N2930" s="64" t="s">
        <v>19727</v>
      </c>
      <c r="O2930" s="64" t="s">
        <v>19728</v>
      </c>
      <c r="R2930" s="64" t="s">
        <v>183</v>
      </c>
      <c r="S2930" s="64" t="s">
        <v>19729</v>
      </c>
      <c r="T2930" s="64" t="s">
        <v>19724</v>
      </c>
      <c r="U2930" s="64" t="s">
        <v>19730</v>
      </c>
    </row>
    <row r="2931" spans="1:21" s="64" customFormat="1" hidden="1" outlineLevel="1">
      <c r="A2931" s="64" t="s">
        <v>19731</v>
      </c>
      <c r="B2931" s="64" t="s">
        <v>19731</v>
      </c>
      <c r="C2931" s="64" t="s">
        <v>19732</v>
      </c>
      <c r="D2931" s="64" t="s">
        <v>19733</v>
      </c>
      <c r="F2931" s="64" t="s">
        <v>294</v>
      </c>
      <c r="G2931" s="64" t="s">
        <v>295</v>
      </c>
      <c r="H2931" s="64" t="s">
        <v>6</v>
      </c>
      <c r="I2931" s="64" t="s">
        <v>18</v>
      </c>
      <c r="J2931" s="64" t="s">
        <v>19734</v>
      </c>
      <c r="K2931" s="64" t="s">
        <v>19735</v>
      </c>
      <c r="L2931" s="64" t="s">
        <v>19736</v>
      </c>
      <c r="M2931" s="64" t="s">
        <v>19737</v>
      </c>
      <c r="N2931" s="64" t="s">
        <v>19738</v>
      </c>
      <c r="O2931" s="64" t="s">
        <v>19739</v>
      </c>
      <c r="P2931" s="64" t="s">
        <v>5</v>
      </c>
      <c r="Q2931" s="64" t="s">
        <v>19740</v>
      </c>
      <c r="T2931" s="64" t="s">
        <v>19734</v>
      </c>
      <c r="U2931" s="64" t="s">
        <v>19717</v>
      </c>
    </row>
    <row r="2932" spans="1:21" s="64" customFormat="1" hidden="1" outlineLevel="1">
      <c r="A2932" s="64" t="s">
        <v>19741</v>
      </c>
      <c r="B2932" s="64" t="s">
        <v>19741</v>
      </c>
      <c r="C2932" s="64" t="s">
        <v>19742</v>
      </c>
      <c r="D2932" s="64" t="s">
        <v>19743</v>
      </c>
      <c r="F2932" s="64" t="s">
        <v>231</v>
      </c>
      <c r="G2932" s="64" t="s">
        <v>182</v>
      </c>
      <c r="H2932" s="64" t="s">
        <v>6</v>
      </c>
      <c r="I2932" s="64" t="s">
        <v>19100</v>
      </c>
      <c r="J2932" s="64" t="s">
        <v>19744</v>
      </c>
      <c r="K2932" s="64" t="s">
        <v>19745</v>
      </c>
      <c r="L2932" s="64" t="s">
        <v>19746</v>
      </c>
      <c r="N2932" s="64" t="s">
        <v>19747</v>
      </c>
      <c r="O2932" s="64" t="s">
        <v>19748</v>
      </c>
      <c r="P2932" s="64" t="s">
        <v>7</v>
      </c>
      <c r="Q2932" s="64" t="s">
        <v>19749</v>
      </c>
      <c r="T2932" s="64" t="s">
        <v>19744</v>
      </c>
      <c r="U2932" s="64" t="s">
        <v>15</v>
      </c>
    </row>
    <row r="2933" spans="1:21" s="64" customFormat="1" hidden="1" outlineLevel="1">
      <c r="A2933" s="64" t="s">
        <v>19750</v>
      </c>
      <c r="B2933" s="64" t="s">
        <v>19750</v>
      </c>
      <c r="C2933" s="64" t="s">
        <v>19751</v>
      </c>
      <c r="D2933" s="64" t="s">
        <v>19752</v>
      </c>
      <c r="E2933" s="64" t="s">
        <v>19753</v>
      </c>
      <c r="F2933" s="64" t="s">
        <v>844</v>
      </c>
      <c r="G2933" s="64" t="s">
        <v>19148</v>
      </c>
      <c r="H2933" s="64" t="s">
        <v>639</v>
      </c>
      <c r="I2933" s="64" t="s">
        <v>845</v>
      </c>
      <c r="J2933" s="64" t="s">
        <v>19754</v>
      </c>
      <c r="K2933" s="64" t="s">
        <v>19755</v>
      </c>
      <c r="L2933" s="64" t="s">
        <v>19756</v>
      </c>
      <c r="M2933" s="64" t="s">
        <v>19757</v>
      </c>
      <c r="N2933" s="64" t="s">
        <v>19758</v>
      </c>
      <c r="O2933" s="64" t="s">
        <v>19759</v>
      </c>
      <c r="P2933" s="64" t="s">
        <v>8</v>
      </c>
      <c r="Q2933" s="64" t="s">
        <v>19760</v>
      </c>
      <c r="T2933" s="64" t="s">
        <v>19761</v>
      </c>
      <c r="U2933" s="64" t="s">
        <v>15</v>
      </c>
    </row>
    <row r="2934" spans="1:21" s="64" customFormat="1" hidden="1" outlineLevel="1">
      <c r="A2934" s="64" t="s">
        <v>19762</v>
      </c>
      <c r="B2934" s="64" t="s">
        <v>19763</v>
      </c>
      <c r="C2934" s="64" t="s">
        <v>19764</v>
      </c>
      <c r="D2934" s="64" t="s">
        <v>19765</v>
      </c>
      <c r="F2934" s="64" t="s">
        <v>231</v>
      </c>
      <c r="G2934" s="64" t="s">
        <v>182</v>
      </c>
      <c r="H2934" s="64" t="s">
        <v>6</v>
      </c>
      <c r="I2934" s="64" t="s">
        <v>18910</v>
      </c>
      <c r="J2934" s="64" t="s">
        <v>19766</v>
      </c>
      <c r="K2934" s="64" t="s">
        <v>19767</v>
      </c>
      <c r="L2934" s="64" t="s">
        <v>19768</v>
      </c>
      <c r="N2934" s="64" t="s">
        <v>19769</v>
      </c>
      <c r="O2934" s="64" t="s">
        <v>19770</v>
      </c>
      <c r="P2934" s="64" t="s">
        <v>7</v>
      </c>
      <c r="Q2934" s="64" t="s">
        <v>19771</v>
      </c>
      <c r="T2934" s="64" t="s">
        <v>19772</v>
      </c>
      <c r="U2934" s="64" t="s">
        <v>15</v>
      </c>
    </row>
    <row r="2935" spans="1:21" s="93" customFormat="1" collapsed="1">
      <c r="A2935" s="172" t="s">
        <v>19773</v>
      </c>
      <c r="U2935" s="219"/>
    </row>
    <row r="2936" spans="1:21" s="63" customFormat="1" ht="15" hidden="1" outlineLevel="1">
      <c r="A2936" s="144" t="s">
        <v>9180</v>
      </c>
      <c r="B2936" s="87"/>
      <c r="C2936" s="87"/>
      <c r="D2936" s="144" t="s">
        <v>9181</v>
      </c>
      <c r="E2936" s="87"/>
      <c r="F2936" s="144" t="s">
        <v>5650</v>
      </c>
      <c r="G2936" s="87"/>
      <c r="H2936" s="144" t="s">
        <v>4297</v>
      </c>
      <c r="I2936" s="87">
        <v>15218</v>
      </c>
      <c r="J2936" s="144" t="s">
        <v>9182</v>
      </c>
      <c r="K2936" s="87"/>
      <c r="L2936" s="144" t="s">
        <v>9183</v>
      </c>
      <c r="M2936" s="144" t="s">
        <v>9184</v>
      </c>
      <c r="N2936" s="162" t="s">
        <v>9185</v>
      </c>
      <c r="O2936" s="87"/>
      <c r="P2936" s="87"/>
      <c r="Q2936" s="87"/>
      <c r="R2936" s="87"/>
      <c r="S2936" s="87"/>
      <c r="T2936" s="87"/>
      <c r="U2936" s="216"/>
    </row>
    <row r="2937" spans="1:21" s="64" customFormat="1" hidden="1" outlineLevel="1">
      <c r="A2937" s="64" t="s">
        <v>10410</v>
      </c>
      <c r="D2937" s="64" t="s">
        <v>10411</v>
      </c>
      <c r="F2937" s="64" t="s">
        <v>10412</v>
      </c>
      <c r="G2937" s="64" t="s">
        <v>10382</v>
      </c>
      <c r="H2937" s="64" t="s">
        <v>3564</v>
      </c>
      <c r="I2937" s="64">
        <v>20639</v>
      </c>
      <c r="J2937" s="64" t="s">
        <v>10413</v>
      </c>
      <c r="L2937" s="64">
        <v>7036256041</v>
      </c>
      <c r="M2937" s="64">
        <v>2402356289</v>
      </c>
      <c r="N2937" s="64" t="s">
        <v>10414</v>
      </c>
      <c r="O2937" s="64" t="s">
        <v>10415</v>
      </c>
      <c r="U2937" s="74" t="s">
        <v>10416</v>
      </c>
    </row>
    <row r="2938" spans="1:21" s="63" customFormat="1" ht="15" hidden="1" outlineLevel="1">
      <c r="A2938" s="123" t="s">
        <v>3706</v>
      </c>
      <c r="B2938" s="87"/>
      <c r="C2938" s="87"/>
      <c r="D2938" s="123" t="s">
        <v>3707</v>
      </c>
      <c r="E2938" s="87"/>
      <c r="F2938" s="123" t="s">
        <v>3708</v>
      </c>
      <c r="G2938" s="87"/>
      <c r="H2938" s="123" t="s">
        <v>643</v>
      </c>
      <c r="I2938" s="123" t="s">
        <v>3709</v>
      </c>
      <c r="J2938" s="123" t="s">
        <v>811</v>
      </c>
      <c r="K2938" s="87"/>
      <c r="L2938" s="123" t="s">
        <v>812</v>
      </c>
      <c r="M2938" s="123" t="s">
        <v>813</v>
      </c>
      <c r="N2938" s="123" t="s">
        <v>3710</v>
      </c>
      <c r="O2938" s="87"/>
      <c r="P2938" s="87"/>
      <c r="Q2938" s="87"/>
      <c r="R2938" s="87"/>
      <c r="S2938" s="87"/>
      <c r="T2938" s="87"/>
      <c r="U2938" s="216"/>
    </row>
    <row r="2939" spans="1:21" hidden="1" outlineLevel="1">
      <c r="A2939" t="s">
        <v>19777</v>
      </c>
      <c r="B2939" t="s">
        <v>19778</v>
      </c>
      <c r="D2939" t="s">
        <v>19779</v>
      </c>
      <c r="F2939" t="s">
        <v>18701</v>
      </c>
      <c r="H2939" t="s">
        <v>18702</v>
      </c>
      <c r="I2939">
        <v>25405</v>
      </c>
      <c r="J2939" t="s">
        <v>19781</v>
      </c>
      <c r="L2939" t="s">
        <v>19780</v>
      </c>
      <c r="N2939" s="58" t="s">
        <v>19782</v>
      </c>
    </row>
    <row r="2940" spans="1:21" hidden="1" outlineLevel="1">
      <c r="A2940" t="s">
        <v>19783</v>
      </c>
      <c r="D2940" t="s">
        <v>19784</v>
      </c>
      <c r="E2940" t="s">
        <v>5661</v>
      </c>
      <c r="F2940" t="s">
        <v>4343</v>
      </c>
      <c r="H2940" t="s">
        <v>3564</v>
      </c>
      <c r="I2940" t="s">
        <v>19785</v>
      </c>
      <c r="J2940" t="s">
        <v>5662</v>
      </c>
      <c r="L2940" t="s">
        <v>19786</v>
      </c>
      <c r="M2940" t="s">
        <v>19787</v>
      </c>
      <c r="N2940" s="58" t="s">
        <v>5563</v>
      </c>
    </row>
    <row r="2941" spans="1:21" hidden="1" outlineLevel="1">
      <c r="A2941" t="s">
        <v>19788</v>
      </c>
      <c r="D2941" t="s">
        <v>19789</v>
      </c>
      <c r="F2941" t="s">
        <v>19790</v>
      </c>
      <c r="H2941" t="s">
        <v>18702</v>
      </c>
      <c r="I2941">
        <v>26554</v>
      </c>
      <c r="J2941" t="s">
        <v>19791</v>
      </c>
      <c r="L2941" t="s">
        <v>19792</v>
      </c>
      <c r="M2941" t="s">
        <v>19793</v>
      </c>
      <c r="N2941" s="58" t="s">
        <v>19794</v>
      </c>
    </row>
    <row r="2942" spans="1:21" s="64" customFormat="1" ht="15.75" hidden="1" outlineLevel="1">
      <c r="A2942" s="64" t="s">
        <v>16990</v>
      </c>
      <c r="D2942" s="139" t="s">
        <v>16991</v>
      </c>
      <c r="F2942" s="139" t="s">
        <v>16992</v>
      </c>
      <c r="H2942" s="139" t="s">
        <v>4297</v>
      </c>
      <c r="I2942" s="139">
        <v>16701</v>
      </c>
      <c r="J2942" s="139" t="s">
        <v>16993</v>
      </c>
      <c r="L2942" s="139" t="s">
        <v>16994</v>
      </c>
      <c r="N2942" s="175" t="s">
        <v>16995</v>
      </c>
      <c r="O2942" s="139" t="s">
        <v>16996</v>
      </c>
      <c r="U2942" s="197" t="s">
        <v>16997</v>
      </c>
    </row>
    <row r="2943" spans="1:21" s="63" customFormat="1" ht="15" hidden="1" outlineLevel="1">
      <c r="A2943" s="64" t="s">
        <v>3502</v>
      </c>
      <c r="B2943" s="87"/>
      <c r="C2943" s="87"/>
      <c r="D2943" s="64" t="s">
        <v>3537</v>
      </c>
      <c r="E2943" s="87"/>
      <c r="F2943" s="64" t="s">
        <v>4412</v>
      </c>
      <c r="H2943" s="64" t="s">
        <v>449</v>
      </c>
      <c r="I2943" s="64">
        <v>92688</v>
      </c>
      <c r="J2943" s="64" t="s">
        <v>3604</v>
      </c>
      <c r="K2943" s="87"/>
      <c r="L2943" s="87"/>
      <c r="M2943" s="87"/>
      <c r="N2943" s="64" t="s">
        <v>828</v>
      </c>
      <c r="O2943" s="87"/>
      <c r="P2943" s="87"/>
      <c r="Q2943" s="87"/>
      <c r="R2943" s="87"/>
      <c r="S2943" s="87"/>
      <c r="T2943" s="87"/>
      <c r="U2943" s="74" t="s">
        <v>5105</v>
      </c>
    </row>
    <row r="2944" spans="1:21" s="64" customFormat="1" hidden="1" outlineLevel="1">
      <c r="A2944" s="64" t="s">
        <v>834</v>
      </c>
      <c r="B2944" s="64" t="s">
        <v>834</v>
      </c>
      <c r="C2944" s="64" t="s">
        <v>19551</v>
      </c>
      <c r="D2944" s="64" t="s">
        <v>19552</v>
      </c>
      <c r="E2944" s="64" t="s">
        <v>19553</v>
      </c>
      <c r="F2944" s="64" t="s">
        <v>835</v>
      </c>
      <c r="G2944" s="64" t="s">
        <v>19554</v>
      </c>
      <c r="H2944" s="64" t="s">
        <v>836</v>
      </c>
      <c r="I2944" s="64" t="s">
        <v>837</v>
      </c>
      <c r="J2944" s="64" t="s">
        <v>19555</v>
      </c>
      <c r="K2944" s="64" t="s">
        <v>19556</v>
      </c>
      <c r="L2944" s="64" t="s">
        <v>19557</v>
      </c>
      <c r="M2944" s="64" t="s">
        <v>19558</v>
      </c>
      <c r="N2944" s="64" t="s">
        <v>838</v>
      </c>
      <c r="O2944" s="64" t="s">
        <v>839</v>
      </c>
      <c r="P2944" s="64" t="s">
        <v>7</v>
      </c>
      <c r="Q2944" s="64" t="s">
        <v>19559</v>
      </c>
      <c r="T2944" s="64" t="s">
        <v>19560</v>
      </c>
      <c r="U2944" s="64" t="s">
        <v>19561</v>
      </c>
    </row>
    <row r="2945" spans="1:21" hidden="1" outlineLevel="1">
      <c r="A2945" t="s">
        <v>19774</v>
      </c>
      <c r="D2945" t="s">
        <v>5676</v>
      </c>
      <c r="E2945" t="s">
        <v>5677</v>
      </c>
      <c r="F2945" t="s">
        <v>4416</v>
      </c>
      <c r="H2945" t="s">
        <v>4417</v>
      </c>
      <c r="I2945">
        <v>45458</v>
      </c>
      <c r="J2945" t="s">
        <v>13136</v>
      </c>
      <c r="L2945" t="s">
        <v>19775</v>
      </c>
      <c r="M2945" t="s">
        <v>17941</v>
      </c>
      <c r="N2945" s="58" t="s">
        <v>19776</v>
      </c>
    </row>
    <row r="2946" spans="1:21" s="63" customFormat="1" ht="15" hidden="1" outlineLevel="1">
      <c r="A2946" s="144" t="s">
        <v>6551</v>
      </c>
      <c r="B2946" s="144"/>
      <c r="C2946" s="87"/>
      <c r="D2946" s="87" t="s">
        <v>6762</v>
      </c>
      <c r="E2946" s="87"/>
      <c r="F2946" s="87" t="s">
        <v>6763</v>
      </c>
      <c r="G2946" s="87"/>
      <c r="H2946" s="87" t="s">
        <v>655</v>
      </c>
      <c r="I2946" s="87">
        <v>20151</v>
      </c>
      <c r="J2946" s="87" t="s">
        <v>6633</v>
      </c>
      <c r="K2946" s="87"/>
      <c r="L2946" s="145" t="s">
        <v>6936</v>
      </c>
      <c r="N2946" s="145" t="s">
        <v>6937</v>
      </c>
      <c r="O2946" s="87"/>
      <c r="P2946" s="87"/>
      <c r="Q2946" s="87"/>
      <c r="R2946" s="87"/>
      <c r="S2946" s="87"/>
      <c r="T2946" s="87"/>
      <c r="U2946" s="145">
        <v>541512</v>
      </c>
    </row>
    <row r="2947" spans="1:21" hidden="1" outlineLevel="1">
      <c r="A2947" t="s">
        <v>18698</v>
      </c>
      <c r="B2947" t="s">
        <v>18699</v>
      </c>
      <c r="D2947" t="s">
        <v>18700</v>
      </c>
      <c r="F2947" t="s">
        <v>18701</v>
      </c>
      <c r="H2947" t="s">
        <v>18702</v>
      </c>
      <c r="I2947">
        <v>25401</v>
      </c>
      <c r="J2947" t="s">
        <v>18703</v>
      </c>
      <c r="L2947" t="s">
        <v>18704</v>
      </c>
      <c r="M2947" t="s">
        <v>18705</v>
      </c>
      <c r="N2947" s="58" t="s">
        <v>18706</v>
      </c>
    </row>
    <row r="2948" spans="1:21" s="63" customFormat="1" ht="15" hidden="1" outlineLevel="1">
      <c r="A2948" s="64" t="s">
        <v>3972</v>
      </c>
      <c r="B2948" s="87"/>
      <c r="C2948" s="87"/>
      <c r="D2948" s="64" t="s">
        <v>4240</v>
      </c>
      <c r="E2948" s="87"/>
      <c r="F2948" s="64" t="s">
        <v>4426</v>
      </c>
      <c r="H2948" s="64" t="s">
        <v>655</v>
      </c>
      <c r="I2948" s="64">
        <v>20112</v>
      </c>
      <c r="J2948" s="64" t="s">
        <v>4669</v>
      </c>
      <c r="K2948" s="87"/>
      <c r="L2948" s="87"/>
      <c r="M2948" s="87"/>
      <c r="N2948" s="64" t="s">
        <v>4930</v>
      </c>
      <c r="O2948" s="87"/>
      <c r="P2948" s="87"/>
      <c r="Q2948" s="87"/>
      <c r="R2948" s="87"/>
      <c r="S2948" s="87"/>
      <c r="T2948" s="87"/>
      <c r="U2948" s="74" t="s">
        <v>5143</v>
      </c>
    </row>
    <row r="2949" spans="1:21" s="64" customFormat="1" hidden="1" outlineLevel="1">
      <c r="A2949" s="64" t="s">
        <v>18792</v>
      </c>
      <c r="D2949" s="64" t="s">
        <v>18793</v>
      </c>
      <c r="F2949" s="64" t="s">
        <v>4429</v>
      </c>
      <c r="H2949" s="64" t="s">
        <v>836</v>
      </c>
      <c r="I2949" s="64">
        <v>34243</v>
      </c>
      <c r="J2949" s="64" t="s">
        <v>4679</v>
      </c>
      <c r="L2949" s="64" t="s">
        <v>5475</v>
      </c>
      <c r="N2949" s="58" t="s">
        <v>6954</v>
      </c>
      <c r="U2949" s="74"/>
    </row>
    <row r="2950" spans="1:21" s="93" customFormat="1" collapsed="1">
      <c r="A2950" s="172" t="s">
        <v>19795</v>
      </c>
      <c r="U2950" s="219"/>
    </row>
    <row r="2951" spans="1:21" hidden="1" outlineLevel="1">
      <c r="A2951" t="s">
        <v>19814</v>
      </c>
      <c r="D2951" t="s">
        <v>19815</v>
      </c>
      <c r="E2951" t="s">
        <v>19816</v>
      </c>
      <c r="F2951" t="s">
        <v>19817</v>
      </c>
      <c r="H2951" t="s">
        <v>4430</v>
      </c>
      <c r="I2951">
        <v>53188</v>
      </c>
      <c r="L2951" t="s">
        <v>19818</v>
      </c>
      <c r="M2951" t="s">
        <v>19819</v>
      </c>
      <c r="N2951" t="s">
        <v>19820</v>
      </c>
      <c r="U2951" s="74">
        <v>541512</v>
      </c>
    </row>
    <row r="2952" spans="1:21" hidden="1" outlineLevel="1">
      <c r="A2952" t="s">
        <v>19821</v>
      </c>
      <c r="D2952" t="s">
        <v>19822</v>
      </c>
      <c r="E2952" t="s">
        <v>19823</v>
      </c>
      <c r="F2952" t="s">
        <v>13643</v>
      </c>
      <c r="H2952" t="s">
        <v>1066</v>
      </c>
      <c r="I2952">
        <v>55435</v>
      </c>
      <c r="L2952" t="s">
        <v>19824</v>
      </c>
      <c r="M2952" t="s">
        <v>19825</v>
      </c>
      <c r="N2952" t="s">
        <v>19826</v>
      </c>
      <c r="U2952" s="74">
        <v>541512</v>
      </c>
    </row>
    <row r="2953" spans="1:21" hidden="1" outlineLevel="1">
      <c r="A2953" t="s">
        <v>19797</v>
      </c>
      <c r="D2953" t="s">
        <v>5247</v>
      </c>
      <c r="F2953" t="s">
        <v>5248</v>
      </c>
      <c r="H2953" t="s">
        <v>4417</v>
      </c>
      <c r="I2953">
        <v>45459</v>
      </c>
      <c r="L2953" t="s">
        <v>15862</v>
      </c>
      <c r="M2953" t="s">
        <v>15863</v>
      </c>
      <c r="N2953" t="s">
        <v>19810</v>
      </c>
      <c r="U2953" s="74">
        <v>541512</v>
      </c>
    </row>
    <row r="2954" spans="1:21" hidden="1" outlineLevel="1">
      <c r="A2954" s="232" t="s">
        <v>19904</v>
      </c>
      <c r="D2954" t="s">
        <v>19907</v>
      </c>
      <c r="F2954" t="s">
        <v>19908</v>
      </c>
      <c r="H2954" t="s">
        <v>1066</v>
      </c>
      <c r="I2954">
        <v>55428</v>
      </c>
      <c r="L2954" t="s">
        <v>19913</v>
      </c>
      <c r="M2954" t="s">
        <v>19914</v>
      </c>
      <c r="N2954" t="s">
        <v>4746</v>
      </c>
      <c r="U2954" s="74" t="s">
        <v>19903</v>
      </c>
    </row>
    <row r="2955" spans="1:21" hidden="1" outlineLevel="1">
      <c r="A2955" t="s">
        <v>19827</v>
      </c>
      <c r="D2955" t="s">
        <v>19828</v>
      </c>
      <c r="F2955" t="s">
        <v>19829</v>
      </c>
      <c r="H2955" t="s">
        <v>4430</v>
      </c>
      <c r="I2955">
        <v>53577</v>
      </c>
      <c r="L2955" t="s">
        <v>19830</v>
      </c>
      <c r="N2955" t="s">
        <v>19831</v>
      </c>
      <c r="U2955" s="74">
        <v>541512</v>
      </c>
    </row>
    <row r="2956" spans="1:21" hidden="1" outlineLevel="1">
      <c r="A2956" t="s">
        <v>19832</v>
      </c>
      <c r="D2956" t="s">
        <v>19833</v>
      </c>
      <c r="E2956" t="s">
        <v>19834</v>
      </c>
      <c r="F2956" t="s">
        <v>19835</v>
      </c>
      <c r="H2956" t="s">
        <v>4430</v>
      </c>
      <c r="I2956">
        <v>53226</v>
      </c>
      <c r="L2956" t="s">
        <v>19836</v>
      </c>
      <c r="M2956" t="s">
        <v>19837</v>
      </c>
      <c r="N2956" t="s">
        <v>19838</v>
      </c>
      <c r="U2956" s="74">
        <v>541512</v>
      </c>
    </row>
    <row r="2957" spans="1:21" hidden="1" outlineLevel="1">
      <c r="A2957" t="s">
        <v>19839</v>
      </c>
      <c r="D2957" t="s">
        <v>19840</v>
      </c>
      <c r="F2957" t="s">
        <v>19835</v>
      </c>
      <c r="H2957" t="s">
        <v>4430</v>
      </c>
      <c r="I2957">
        <v>53202</v>
      </c>
      <c r="L2957" t="s">
        <v>19841</v>
      </c>
      <c r="N2957" t="s">
        <v>19842</v>
      </c>
      <c r="U2957" s="74">
        <v>541512</v>
      </c>
    </row>
    <row r="2958" spans="1:21" hidden="1" outlineLevel="1">
      <c r="A2958" s="232" t="s">
        <v>19905</v>
      </c>
      <c r="D2958" t="s">
        <v>19909</v>
      </c>
      <c r="F2958" t="s">
        <v>19863</v>
      </c>
      <c r="H2958" t="s">
        <v>4430</v>
      </c>
      <c r="I2958">
        <v>53092</v>
      </c>
      <c r="L2958" t="s">
        <v>19915</v>
      </c>
      <c r="M2958" t="s">
        <v>19916</v>
      </c>
      <c r="N2958" t="s">
        <v>19921</v>
      </c>
      <c r="U2958" s="74" t="s">
        <v>19903</v>
      </c>
    </row>
    <row r="2959" spans="1:21" hidden="1" outlineLevel="1">
      <c r="A2959" t="s">
        <v>19843</v>
      </c>
      <c r="D2959" t="s">
        <v>19844</v>
      </c>
      <c r="F2959" t="s">
        <v>19845</v>
      </c>
      <c r="H2959" t="s">
        <v>4430</v>
      </c>
      <c r="I2959">
        <v>53404</v>
      </c>
      <c r="L2959" t="s">
        <v>19846</v>
      </c>
      <c r="N2959" t="s">
        <v>19847</v>
      </c>
      <c r="U2959" s="74">
        <v>541512</v>
      </c>
    </row>
    <row r="2960" spans="1:21" hidden="1" outlineLevel="1">
      <c r="A2960" s="232" t="s">
        <v>5739</v>
      </c>
      <c r="D2960" t="s">
        <v>19910</v>
      </c>
      <c r="E2960" t="s">
        <v>19911</v>
      </c>
      <c r="F2960" t="s">
        <v>5990</v>
      </c>
      <c r="H2960" t="s">
        <v>644</v>
      </c>
      <c r="I2960">
        <v>75247</v>
      </c>
      <c r="L2960" t="s">
        <v>19917</v>
      </c>
      <c r="M2960" t="s">
        <v>19918</v>
      </c>
      <c r="N2960" t="s">
        <v>19922</v>
      </c>
      <c r="U2960" s="74" t="s">
        <v>19903</v>
      </c>
    </row>
    <row r="2961" spans="1:21" hidden="1" outlineLevel="1">
      <c r="A2961" t="s">
        <v>19848</v>
      </c>
      <c r="D2961" t="s">
        <v>19849</v>
      </c>
      <c r="E2961" t="s">
        <v>19850</v>
      </c>
      <c r="F2961" t="s">
        <v>8147</v>
      </c>
      <c r="H2961" t="s">
        <v>4417</v>
      </c>
      <c r="I2961">
        <v>43215</v>
      </c>
      <c r="L2961" t="s">
        <v>17456</v>
      </c>
      <c r="M2961" t="s">
        <v>19851</v>
      </c>
      <c r="N2961" t="s">
        <v>19852</v>
      </c>
      <c r="U2961" s="74">
        <v>541512</v>
      </c>
    </row>
    <row r="2962" spans="1:21" hidden="1" outlineLevel="1">
      <c r="A2962" t="s">
        <v>19884</v>
      </c>
      <c r="D2962" t="s">
        <v>19886</v>
      </c>
      <c r="F2962" t="s">
        <v>16807</v>
      </c>
      <c r="H2962" t="s">
        <v>639</v>
      </c>
      <c r="I2962">
        <v>2446</v>
      </c>
      <c r="L2962" t="s">
        <v>5381</v>
      </c>
      <c r="M2962" t="s">
        <v>5382</v>
      </c>
      <c r="N2962" t="s">
        <v>19900</v>
      </c>
      <c r="U2962" s="74">
        <v>541512</v>
      </c>
    </row>
    <row r="2963" spans="1:21" hidden="1" outlineLevel="1">
      <c r="A2963" t="s">
        <v>19853</v>
      </c>
      <c r="D2963" t="s">
        <v>19854</v>
      </c>
      <c r="F2963" t="s">
        <v>4384</v>
      </c>
      <c r="H2963" t="s">
        <v>818</v>
      </c>
      <c r="I2963">
        <v>30076</v>
      </c>
      <c r="L2963" t="s">
        <v>6868</v>
      </c>
      <c r="M2963" t="s">
        <v>15427</v>
      </c>
      <c r="N2963" t="s">
        <v>820</v>
      </c>
      <c r="U2963" s="74" t="s">
        <v>19855</v>
      </c>
    </row>
    <row r="2964" spans="1:21" hidden="1" outlineLevel="1">
      <c r="A2964" t="s">
        <v>19798</v>
      </c>
      <c r="D2964" t="s">
        <v>19801</v>
      </c>
      <c r="F2964" t="s">
        <v>19802</v>
      </c>
      <c r="H2964" t="s">
        <v>4430</v>
      </c>
      <c r="I2964">
        <v>53132</v>
      </c>
      <c r="L2964" t="s">
        <v>19807</v>
      </c>
      <c r="N2964" t="s">
        <v>19811</v>
      </c>
      <c r="U2964" s="74">
        <v>541512</v>
      </c>
    </row>
    <row r="2965" spans="1:21" hidden="1" outlineLevel="1">
      <c r="A2965" t="s">
        <v>8036</v>
      </c>
      <c r="D2965" t="s">
        <v>19856</v>
      </c>
      <c r="E2965" t="s">
        <v>19857</v>
      </c>
      <c r="F2965" t="s">
        <v>19835</v>
      </c>
      <c r="H2965" t="s">
        <v>4430</v>
      </c>
      <c r="I2965">
        <v>53202</v>
      </c>
      <c r="L2965" t="s">
        <v>19858</v>
      </c>
      <c r="M2965" t="s">
        <v>19859</v>
      </c>
      <c r="N2965" t="s">
        <v>19860</v>
      </c>
      <c r="U2965" s="74">
        <v>541512</v>
      </c>
    </row>
    <row r="2966" spans="1:21" hidden="1" outlineLevel="1">
      <c r="A2966" t="s">
        <v>19861</v>
      </c>
      <c r="D2966" t="s">
        <v>19862</v>
      </c>
      <c r="F2966" t="s">
        <v>19863</v>
      </c>
      <c r="H2966" t="s">
        <v>4430</v>
      </c>
      <c r="I2966">
        <v>53092</v>
      </c>
      <c r="L2966" t="s">
        <v>19864</v>
      </c>
      <c r="M2966" t="s">
        <v>19865</v>
      </c>
      <c r="N2966" t="s">
        <v>19866</v>
      </c>
      <c r="U2966" s="74">
        <v>541512</v>
      </c>
    </row>
    <row r="2967" spans="1:21" hidden="1" outlineLevel="1">
      <c r="A2967" s="232" t="s">
        <v>19906</v>
      </c>
      <c r="D2967" t="s">
        <v>19912</v>
      </c>
      <c r="F2967" t="s">
        <v>19835</v>
      </c>
      <c r="H2967" t="s">
        <v>4430</v>
      </c>
      <c r="I2967">
        <v>53222</v>
      </c>
      <c r="L2967" t="s">
        <v>19919</v>
      </c>
      <c r="M2967" t="s">
        <v>19920</v>
      </c>
      <c r="N2967" t="s">
        <v>19923</v>
      </c>
      <c r="U2967" s="74" t="s">
        <v>19903</v>
      </c>
    </row>
    <row r="2968" spans="1:21" hidden="1" outlineLevel="1">
      <c r="A2968" t="s">
        <v>19885</v>
      </c>
      <c r="D2968" t="s">
        <v>19887</v>
      </c>
      <c r="F2968" t="s">
        <v>19888</v>
      </c>
      <c r="H2968" t="s">
        <v>4430</v>
      </c>
      <c r="I2968">
        <v>54303</v>
      </c>
      <c r="L2968" t="s">
        <v>19894</v>
      </c>
      <c r="M2968" t="s">
        <v>19895</v>
      </c>
      <c r="N2968" t="s">
        <v>19901</v>
      </c>
      <c r="U2968" s="74">
        <v>541512</v>
      </c>
    </row>
    <row r="2969" spans="1:21" hidden="1" outlineLevel="1">
      <c r="A2969" t="s">
        <v>8058</v>
      </c>
      <c r="D2969" t="s">
        <v>19889</v>
      </c>
      <c r="F2969" t="s">
        <v>8292</v>
      </c>
      <c r="H2969" t="s">
        <v>831</v>
      </c>
      <c r="I2969">
        <v>61114</v>
      </c>
      <c r="L2969" t="s">
        <v>19896</v>
      </c>
      <c r="N2969" t="s">
        <v>8671</v>
      </c>
      <c r="U2969" s="74">
        <v>541512</v>
      </c>
    </row>
    <row r="2970" spans="1:21" hidden="1" outlineLevel="1">
      <c r="A2970" t="s">
        <v>17612</v>
      </c>
      <c r="D2970" t="s">
        <v>19890</v>
      </c>
      <c r="E2970" t="s">
        <v>19891</v>
      </c>
      <c r="F2970" t="s">
        <v>5250</v>
      </c>
      <c r="H2970" t="s">
        <v>644</v>
      </c>
      <c r="I2970">
        <v>75039</v>
      </c>
      <c r="L2970" t="s">
        <v>19897</v>
      </c>
      <c r="M2970" t="s">
        <v>19898</v>
      </c>
      <c r="N2970" t="s">
        <v>17915</v>
      </c>
      <c r="U2970" s="74">
        <v>541512</v>
      </c>
    </row>
    <row r="2971" spans="1:21" hidden="1" outlineLevel="1">
      <c r="A2971" t="s">
        <v>19867</v>
      </c>
      <c r="D2971" t="s">
        <v>8315</v>
      </c>
      <c r="E2971" t="s">
        <v>19868</v>
      </c>
      <c r="F2971" t="s">
        <v>4401</v>
      </c>
      <c r="H2971" t="s">
        <v>655</v>
      </c>
      <c r="I2971">
        <v>23462</v>
      </c>
      <c r="L2971" t="s">
        <v>7461</v>
      </c>
      <c r="M2971" t="s">
        <v>7325</v>
      </c>
      <c r="N2971" t="s">
        <v>19869</v>
      </c>
      <c r="U2971" s="74">
        <v>541512</v>
      </c>
    </row>
    <row r="2972" spans="1:21" hidden="1" outlineLevel="1">
      <c r="A2972" t="s">
        <v>8065</v>
      </c>
      <c r="D2972" t="s">
        <v>19892</v>
      </c>
      <c r="F2972" t="s">
        <v>8323</v>
      </c>
      <c r="H2972" t="s">
        <v>831</v>
      </c>
      <c r="I2972">
        <v>60827</v>
      </c>
      <c r="L2972" t="s">
        <v>8495</v>
      </c>
      <c r="M2972" t="s">
        <v>8586</v>
      </c>
      <c r="N2972" t="s">
        <v>8679</v>
      </c>
      <c r="U2972" s="74">
        <v>541512</v>
      </c>
    </row>
    <row r="2973" spans="1:21" hidden="1" outlineLevel="1">
      <c r="A2973" t="s">
        <v>19870</v>
      </c>
      <c r="D2973" t="s">
        <v>19871</v>
      </c>
      <c r="E2973" t="s">
        <v>8862</v>
      </c>
      <c r="F2973" t="s">
        <v>6024</v>
      </c>
      <c r="H2973" t="s">
        <v>449</v>
      </c>
      <c r="I2973">
        <v>92101</v>
      </c>
      <c r="L2973" t="s">
        <v>19872</v>
      </c>
      <c r="N2973" t="s">
        <v>19873</v>
      </c>
      <c r="U2973" s="74">
        <v>541512</v>
      </c>
    </row>
    <row r="2974" spans="1:21" hidden="1" outlineLevel="1">
      <c r="A2974" t="s">
        <v>19874</v>
      </c>
      <c r="D2974" t="s">
        <v>19875</v>
      </c>
      <c r="F2974" t="s">
        <v>19835</v>
      </c>
      <c r="H2974" t="s">
        <v>4430</v>
      </c>
      <c r="I2974">
        <v>53217</v>
      </c>
      <c r="L2974" t="s">
        <v>19876</v>
      </c>
      <c r="M2974" t="s">
        <v>19877</v>
      </c>
      <c r="N2974" t="s">
        <v>19878</v>
      </c>
      <c r="U2974" s="74">
        <v>541512</v>
      </c>
    </row>
    <row r="2975" spans="1:21" hidden="1" outlineLevel="1">
      <c r="A2975" t="s">
        <v>5799</v>
      </c>
      <c r="D2975" t="s">
        <v>823</v>
      </c>
      <c r="F2975" t="s">
        <v>824</v>
      </c>
      <c r="H2975" t="s">
        <v>449</v>
      </c>
      <c r="I2975">
        <v>92688</v>
      </c>
      <c r="L2975" t="s">
        <v>3629</v>
      </c>
      <c r="N2975" t="s">
        <v>9562</v>
      </c>
      <c r="U2975" s="74">
        <v>541512</v>
      </c>
    </row>
    <row r="2976" spans="1:21" hidden="1" outlineLevel="1">
      <c r="A2976" t="s">
        <v>19799</v>
      </c>
      <c r="D2976" t="s">
        <v>19803</v>
      </c>
      <c r="F2976" t="s">
        <v>19804</v>
      </c>
      <c r="H2976" t="s">
        <v>4430</v>
      </c>
      <c r="I2976">
        <v>53051</v>
      </c>
      <c r="L2976" t="s">
        <v>19808</v>
      </c>
      <c r="M2976" t="s">
        <v>19809</v>
      </c>
      <c r="N2976" t="s">
        <v>19812</v>
      </c>
      <c r="U2976" s="74">
        <v>541512</v>
      </c>
    </row>
    <row r="2977" spans="1:21" hidden="1" outlineLevel="1">
      <c r="A2977" s="64" t="s">
        <v>19879</v>
      </c>
      <c r="D2977" t="s">
        <v>19880</v>
      </c>
      <c r="E2977" t="s">
        <v>2187</v>
      </c>
      <c r="F2977" t="s">
        <v>19863</v>
      </c>
      <c r="H2977" t="s">
        <v>4430</v>
      </c>
      <c r="I2977">
        <v>53092</v>
      </c>
      <c r="L2977" t="s">
        <v>19881</v>
      </c>
      <c r="M2977" t="s">
        <v>19882</v>
      </c>
      <c r="N2977" t="s">
        <v>19883</v>
      </c>
      <c r="U2977" s="74">
        <v>541512</v>
      </c>
    </row>
    <row r="2978" spans="1:21" hidden="1" outlineLevel="1">
      <c r="A2978" s="64" t="s">
        <v>15263</v>
      </c>
      <c r="D2978" t="s">
        <v>19893</v>
      </c>
      <c r="E2978" t="s">
        <v>6731</v>
      </c>
      <c r="F2978" t="s">
        <v>13810</v>
      </c>
      <c r="H2978" t="s">
        <v>4297</v>
      </c>
      <c r="I2978">
        <v>19118</v>
      </c>
      <c r="L2978" t="s">
        <v>15512</v>
      </c>
      <c r="M2978" t="s">
        <v>19899</v>
      </c>
      <c r="N2978" t="s">
        <v>19902</v>
      </c>
      <c r="U2978" s="74" t="s">
        <v>19903</v>
      </c>
    </row>
    <row r="2979" spans="1:21" hidden="1" outlineLevel="1">
      <c r="A2979" s="64" t="s">
        <v>5823</v>
      </c>
      <c r="D2979" t="s">
        <v>14899</v>
      </c>
      <c r="E2979" t="s">
        <v>5953</v>
      </c>
      <c r="F2979" t="s">
        <v>6025</v>
      </c>
      <c r="H2979" t="s">
        <v>4430</v>
      </c>
      <c r="I2979">
        <v>53744</v>
      </c>
      <c r="L2979" t="s">
        <v>15033</v>
      </c>
      <c r="M2979" t="s">
        <v>18797</v>
      </c>
      <c r="N2979" t="s">
        <v>4947</v>
      </c>
      <c r="U2979" s="74">
        <v>541512</v>
      </c>
    </row>
    <row r="2980" spans="1:21" hidden="1" outlineLevel="1">
      <c r="A2980" s="64" t="s">
        <v>19800</v>
      </c>
      <c r="D2980" t="s">
        <v>19805</v>
      </c>
      <c r="E2980" t="s">
        <v>19806</v>
      </c>
      <c r="F2980" t="s">
        <v>5257</v>
      </c>
      <c r="H2980" t="s">
        <v>831</v>
      </c>
      <c r="I2980">
        <v>60654</v>
      </c>
      <c r="L2980" t="s">
        <v>3635</v>
      </c>
      <c r="M2980" t="s">
        <v>3693</v>
      </c>
      <c r="N2980" t="s">
        <v>19813</v>
      </c>
      <c r="U2980" s="74">
        <v>541512</v>
      </c>
    </row>
    <row r="2981" spans="1:21" s="93" customFormat="1" collapsed="1">
      <c r="A2981" s="172" t="s">
        <v>19924</v>
      </c>
      <c r="U2981" s="219"/>
    </row>
    <row r="2985" spans="1:21">
      <c r="A2985" s="52" t="s">
        <v>1187</v>
      </c>
      <c r="B2985" s="325" t="s">
        <v>17545</v>
      </c>
      <c r="C2985" s="325"/>
      <c r="D2985" s="325"/>
      <c r="E2985" s="325"/>
      <c r="F2985" s="325"/>
      <c r="G2985" s="325"/>
      <c r="H2985" s="325"/>
      <c r="I2985" s="325"/>
    </row>
    <row r="2986" spans="1:21">
      <c r="A2986" s="52" t="s">
        <v>846</v>
      </c>
      <c r="B2986" s="325"/>
      <c r="C2986" s="325"/>
      <c r="D2986" s="325"/>
      <c r="E2986" s="325"/>
      <c r="F2986" s="325"/>
      <c r="G2986" s="325"/>
      <c r="H2986" s="325"/>
      <c r="I2986" s="325"/>
    </row>
    <row r="2987" spans="1:21">
      <c r="A2987" s="64"/>
      <c r="B2987" s="325"/>
      <c r="C2987" s="325"/>
      <c r="D2987" s="325"/>
      <c r="E2987" s="325"/>
      <c r="F2987" s="325"/>
      <c r="G2987" s="325"/>
      <c r="H2987" s="325"/>
      <c r="I2987" s="325"/>
    </row>
    <row r="2988" spans="1:21">
      <c r="A2988" s="64"/>
      <c r="B2988" s="325"/>
      <c r="C2988" s="325"/>
      <c r="D2988" s="325"/>
      <c r="E2988" s="325"/>
      <c r="F2988" s="325"/>
      <c r="G2988" s="325"/>
      <c r="H2988" s="325"/>
      <c r="I2988" s="325"/>
    </row>
    <row r="2989" spans="1:21">
      <c r="A2989" s="64"/>
      <c r="B2989" s="325"/>
      <c r="C2989" s="325"/>
      <c r="D2989" s="325"/>
      <c r="E2989" s="325"/>
      <c r="F2989" s="325"/>
      <c r="G2989" s="325"/>
      <c r="H2989" s="325"/>
      <c r="I2989" s="325"/>
    </row>
    <row r="2990" spans="1:21">
      <c r="A2990" s="64"/>
      <c r="B2990" s="325"/>
      <c r="C2990" s="325"/>
      <c r="D2990" s="325"/>
      <c r="E2990" s="325"/>
      <c r="F2990" s="325"/>
      <c r="G2990" s="325"/>
      <c r="H2990" s="325"/>
      <c r="I2990" s="325"/>
    </row>
    <row r="2991" spans="1:21">
      <c r="A2991" s="64"/>
      <c r="B2991" s="325"/>
      <c r="C2991" s="325"/>
      <c r="D2991" s="325"/>
      <c r="E2991" s="325"/>
      <c r="F2991" s="325"/>
      <c r="G2991" s="325"/>
      <c r="H2991" s="325"/>
      <c r="I2991" s="325"/>
    </row>
    <row r="2992" spans="1:21">
      <c r="A2992" s="64"/>
      <c r="B2992" s="142"/>
      <c r="C2992" s="142"/>
      <c r="D2992" s="142"/>
      <c r="E2992" s="142"/>
      <c r="F2992" s="142"/>
      <c r="G2992" s="142"/>
      <c r="H2992" s="142"/>
      <c r="I2992" s="142"/>
    </row>
    <row r="2993" spans="1:12">
      <c r="A2993" s="64" t="s">
        <v>131</v>
      </c>
      <c r="B2993" s="64" t="s">
        <v>130</v>
      </c>
      <c r="C2993" s="57">
        <v>48453</v>
      </c>
      <c r="D2993" s="58" t="s">
        <v>847</v>
      </c>
      <c r="E2993" s="65"/>
      <c r="F2993" s="84">
        <v>4150000</v>
      </c>
      <c r="G2993" s="64" t="s">
        <v>1179</v>
      </c>
      <c r="H2993" s="64"/>
      <c r="I2993" s="64"/>
    </row>
    <row r="2994" spans="1:12" ht="15">
      <c r="A2994" s="55">
        <v>541512</v>
      </c>
      <c r="B2994" s="54" t="s">
        <v>19925</v>
      </c>
      <c r="C2994" s="73"/>
      <c r="D2994" s="70" t="s">
        <v>846</v>
      </c>
      <c r="E2994" s="141"/>
      <c r="F2994" s="141"/>
      <c r="G2994" s="64"/>
      <c r="H2994" s="64"/>
      <c r="I2994" s="64"/>
    </row>
    <row r="2995" spans="1:12">
      <c r="A2995" s="49"/>
      <c r="B2995" s="64"/>
      <c r="C2995" s="73"/>
      <c r="D2995" s="70"/>
      <c r="E2995" s="141"/>
      <c r="F2995" s="141"/>
      <c r="G2995" s="64"/>
      <c r="H2995" s="64"/>
      <c r="I2995" s="64"/>
    </row>
    <row r="2996" spans="1:12">
      <c r="A2996" s="64"/>
      <c r="B2996" s="64"/>
      <c r="C2996" s="74"/>
      <c r="D2996" s="64"/>
      <c r="E2996" s="56"/>
      <c r="F2996" s="56"/>
      <c r="G2996" s="64"/>
      <c r="H2996" s="64"/>
      <c r="I2996" s="64"/>
    </row>
    <row r="2997" spans="1:12">
      <c r="A2997" s="322" t="s">
        <v>14327</v>
      </c>
      <c r="B2997" s="322"/>
      <c r="C2997" s="57">
        <f>C3025+E3025</f>
        <v>3141</v>
      </c>
      <c r="D2997" s="94" t="s">
        <v>14290</v>
      </c>
      <c r="E2997" s="169" t="s">
        <v>14326</v>
      </c>
      <c r="F2997" s="56"/>
      <c r="G2997" s="64"/>
      <c r="H2997" s="64"/>
      <c r="I2997" s="64"/>
    </row>
    <row r="2998" spans="1:12">
      <c r="A2998" s="322"/>
      <c r="B2998" s="322"/>
      <c r="C2998" s="67">
        <v>239</v>
      </c>
      <c r="D2998" s="170" t="s">
        <v>14291</v>
      </c>
      <c r="E2998" s="184">
        <v>0</v>
      </c>
      <c r="F2998" t="s">
        <v>14301</v>
      </c>
      <c r="G2998" s="68"/>
      <c r="H2998" s="68"/>
      <c r="I2998" s="68"/>
    </row>
    <row r="2999" spans="1:12">
      <c r="A2999" s="322"/>
      <c r="B2999" s="322"/>
      <c r="C2999" s="67">
        <v>6</v>
      </c>
      <c r="D2999" s="64" t="s">
        <v>14292</v>
      </c>
      <c r="E2999" s="184">
        <v>2</v>
      </c>
      <c r="F2999" t="s">
        <v>14302</v>
      </c>
      <c r="G2999" s="68"/>
      <c r="H2999" s="68"/>
      <c r="I2999" s="68"/>
    </row>
    <row r="3000" spans="1:12">
      <c r="A3000" s="322"/>
      <c r="B3000" s="322"/>
      <c r="C3000" s="67">
        <v>0</v>
      </c>
      <c r="D3000" s="64" t="s">
        <v>14293</v>
      </c>
      <c r="E3000" s="171">
        <v>11</v>
      </c>
      <c r="F3000" t="s">
        <v>14303</v>
      </c>
      <c r="G3000" s="64"/>
      <c r="H3000" s="64"/>
      <c r="I3000" s="64"/>
    </row>
    <row r="3001" spans="1:12">
      <c r="C3001" s="67">
        <v>3</v>
      </c>
      <c r="D3001" t="s">
        <v>3735</v>
      </c>
      <c r="E3001" s="171">
        <v>99</v>
      </c>
      <c r="F3001" t="s">
        <v>14304</v>
      </c>
      <c r="G3001" s="64"/>
      <c r="H3001" s="64"/>
      <c r="I3001" s="64"/>
    </row>
    <row r="3002" spans="1:12">
      <c r="C3002" s="67">
        <v>269</v>
      </c>
      <c r="D3002" t="s">
        <v>3741</v>
      </c>
      <c r="E3002" s="171">
        <v>5</v>
      </c>
      <c r="F3002" t="s">
        <v>14305</v>
      </c>
    </row>
    <row r="3003" spans="1:12">
      <c r="C3003" s="67">
        <v>61</v>
      </c>
      <c r="D3003" t="s">
        <v>5168</v>
      </c>
      <c r="E3003" s="171">
        <v>96</v>
      </c>
      <c r="F3003" t="s">
        <v>14306</v>
      </c>
    </row>
    <row r="3004" spans="1:12">
      <c r="A3004" s="64" t="s">
        <v>1172</v>
      </c>
      <c r="B3004" s="32" t="s">
        <v>424</v>
      </c>
      <c r="C3004" s="67">
        <v>19</v>
      </c>
      <c r="D3004" t="s">
        <v>5490</v>
      </c>
      <c r="E3004" s="171">
        <v>44</v>
      </c>
      <c r="F3004" t="s">
        <v>14307</v>
      </c>
    </row>
    <row r="3005" spans="1:12">
      <c r="B3005" s="32" t="s">
        <v>425</v>
      </c>
      <c r="C3005" s="67">
        <v>31</v>
      </c>
      <c r="D3005" t="s">
        <v>14294</v>
      </c>
      <c r="E3005" s="171">
        <v>0</v>
      </c>
      <c r="F3005" t="s">
        <v>14308</v>
      </c>
    </row>
    <row r="3006" spans="1:12">
      <c r="C3006" s="67">
        <v>135</v>
      </c>
      <c r="D3006" t="s">
        <v>14295</v>
      </c>
      <c r="E3006" s="171"/>
      <c r="F3006" t="s">
        <v>14309</v>
      </c>
      <c r="G3006" s="192" t="s">
        <v>16500</v>
      </c>
      <c r="H3006" s="192"/>
      <c r="I3006" s="192"/>
      <c r="J3006" s="192"/>
      <c r="K3006" s="192"/>
      <c r="L3006" s="192"/>
    </row>
    <row r="3007" spans="1:12">
      <c r="C3007" s="67">
        <v>92</v>
      </c>
      <c r="D3007" t="s">
        <v>6484</v>
      </c>
      <c r="E3007" s="171"/>
      <c r="F3007" t="s">
        <v>14310</v>
      </c>
      <c r="G3007" s="192" t="s">
        <v>16536</v>
      </c>
      <c r="H3007" s="192"/>
      <c r="I3007" s="192"/>
      <c r="J3007" s="192"/>
      <c r="K3007" s="192"/>
      <c r="L3007" s="192"/>
    </row>
    <row r="3008" spans="1:12">
      <c r="C3008" s="67">
        <v>148</v>
      </c>
      <c r="D3008" t="s">
        <v>6971</v>
      </c>
      <c r="E3008" s="171">
        <v>6</v>
      </c>
      <c r="F3008" t="s">
        <v>14311</v>
      </c>
    </row>
    <row r="3009" spans="1:12">
      <c r="C3009" s="67">
        <v>13</v>
      </c>
      <c r="D3009" t="s">
        <v>7904</v>
      </c>
      <c r="E3009" s="171">
        <v>142</v>
      </c>
      <c r="F3009" t="s">
        <v>14312</v>
      </c>
    </row>
    <row r="3010" spans="1:12">
      <c r="C3010" s="67">
        <v>4</v>
      </c>
      <c r="D3010" t="s">
        <v>7978</v>
      </c>
      <c r="E3010" s="171"/>
      <c r="F3010" t="s">
        <v>14313</v>
      </c>
      <c r="G3010" s="192" t="s">
        <v>17248</v>
      </c>
      <c r="H3010" s="192"/>
      <c r="I3010" s="192"/>
    </row>
    <row r="3011" spans="1:12">
      <c r="C3011" s="67">
        <v>107</v>
      </c>
      <c r="D3011" t="s">
        <v>7994</v>
      </c>
      <c r="E3011" s="171">
        <v>26</v>
      </c>
      <c r="F3011" t="s">
        <v>14314</v>
      </c>
    </row>
    <row r="3012" spans="1:12">
      <c r="C3012" s="67">
        <v>40</v>
      </c>
      <c r="D3012" t="s">
        <v>8794</v>
      </c>
      <c r="E3012" s="171">
        <v>3</v>
      </c>
      <c r="F3012" t="s">
        <v>14315</v>
      </c>
      <c r="G3012" s="192" t="s">
        <v>17418</v>
      </c>
      <c r="H3012" s="192"/>
      <c r="I3012" s="192"/>
      <c r="J3012" s="192"/>
      <c r="K3012" s="192"/>
      <c r="L3012" s="192"/>
    </row>
    <row r="3013" spans="1:12">
      <c r="C3013" s="67">
        <v>8</v>
      </c>
      <c r="D3013" t="s">
        <v>9015</v>
      </c>
      <c r="E3013" s="171">
        <v>2</v>
      </c>
      <c r="F3013" t="s">
        <v>14325</v>
      </c>
    </row>
    <row r="3014" spans="1:12">
      <c r="A3014" s="64"/>
      <c r="B3014" s="64"/>
      <c r="C3014" s="67">
        <v>24</v>
      </c>
      <c r="D3014" s="64" t="s">
        <v>9068</v>
      </c>
      <c r="E3014" s="171">
        <v>37</v>
      </c>
      <c r="F3014" t="s">
        <v>14316</v>
      </c>
      <c r="G3014" s="192" t="s">
        <v>17546</v>
      </c>
      <c r="H3014" s="192"/>
      <c r="I3014" s="192"/>
    </row>
    <row r="3015" spans="1:12">
      <c r="C3015" s="67">
        <v>0</v>
      </c>
      <c r="D3015" t="s">
        <v>9263</v>
      </c>
      <c r="E3015" s="171">
        <v>107</v>
      </c>
      <c r="F3015" t="s">
        <v>14317</v>
      </c>
    </row>
    <row r="3016" spans="1:12">
      <c r="C3016" s="67">
        <v>37</v>
      </c>
      <c r="D3016" t="s">
        <v>9264</v>
      </c>
      <c r="E3016" s="171">
        <v>3</v>
      </c>
      <c r="F3016" t="s">
        <v>14318</v>
      </c>
    </row>
    <row r="3017" spans="1:12">
      <c r="C3017" s="67">
        <v>17</v>
      </c>
      <c r="D3017" t="s">
        <v>9479</v>
      </c>
      <c r="E3017" s="171">
        <v>11</v>
      </c>
      <c r="F3017" t="s">
        <v>14319</v>
      </c>
    </row>
    <row r="3018" spans="1:12">
      <c r="C3018" s="67">
        <v>826</v>
      </c>
      <c r="D3018" s="64" t="s">
        <v>9585</v>
      </c>
      <c r="E3018" s="171">
        <v>190</v>
      </c>
      <c r="F3018" t="s">
        <v>14320</v>
      </c>
    </row>
    <row r="3019" spans="1:12">
      <c r="B3019" s="173" t="s">
        <v>14329</v>
      </c>
      <c r="C3019" s="67">
        <v>64</v>
      </c>
      <c r="D3019" t="s">
        <v>14296</v>
      </c>
      <c r="E3019" s="171">
        <v>82</v>
      </c>
      <c r="F3019" t="s">
        <v>14321</v>
      </c>
    </row>
    <row r="3020" spans="1:12">
      <c r="C3020" s="67">
        <v>25</v>
      </c>
      <c r="D3020" t="s">
        <v>14297</v>
      </c>
      <c r="E3020" s="171">
        <v>14</v>
      </c>
      <c r="F3020" t="s">
        <v>14324</v>
      </c>
    </row>
    <row r="3021" spans="1:12">
      <c r="C3021" s="67">
        <v>35</v>
      </c>
      <c r="D3021" t="s">
        <v>14298</v>
      </c>
      <c r="E3021" s="171">
        <v>30</v>
      </c>
      <c r="F3021" t="s">
        <v>14322</v>
      </c>
      <c r="G3021" s="192" t="s">
        <v>19796</v>
      </c>
      <c r="H3021" s="192"/>
      <c r="I3021" s="192"/>
    </row>
    <row r="3022" spans="1:12">
      <c r="C3022" s="67">
        <v>19</v>
      </c>
      <c r="D3022" t="s">
        <v>14299</v>
      </c>
      <c r="E3022" s="171">
        <v>0</v>
      </c>
      <c r="F3022" t="s">
        <v>14323</v>
      </c>
    </row>
    <row r="3023" spans="1:12">
      <c r="C3023" s="67">
        <v>9</v>
      </c>
      <c r="D3023" t="s">
        <v>14300</v>
      </c>
      <c r="E3023" s="185"/>
    </row>
    <row r="3025" spans="3:5">
      <c r="C3025">
        <f>SUM(C2998:C3024)</f>
        <v>2231</v>
      </c>
      <c r="E3025" s="185">
        <f>SUM(E2998:E3024)</f>
        <v>910</v>
      </c>
    </row>
  </sheetData>
  <sortState ref="A2951:XFD2980">
    <sortCondition ref="A2951:A2980"/>
  </sortState>
  <mergeCells count="2">
    <mergeCell ref="A2997:B3000"/>
    <mergeCell ref="B2985:I2991"/>
  </mergeCells>
  <conditionalFormatting sqref="J1008:J1044">
    <cfRule type="containsText" dxfId="0" priority="1" operator="containsText" text="BROWN, TERRENCE                         ">
      <formula>NOT(ISERROR(SEARCH("BROWN, TERRENCE                         ",J1008)))</formula>
    </cfRule>
  </conditionalFormatting>
  <hyperlinks>
    <hyperlink ref="N375" r:id="rId1"/>
    <hyperlink ref="N376" r:id="rId2"/>
    <hyperlink ref="N378" r:id="rId3"/>
    <hyperlink ref="N379" r:id="rId4"/>
    <hyperlink ref="N380" r:id="rId5"/>
    <hyperlink ref="N383" r:id="rId6"/>
    <hyperlink ref="N385" r:id="rId7"/>
    <hyperlink ref="N387" r:id="rId8"/>
    <hyperlink ref="N388" r:id="rId9"/>
    <hyperlink ref="N393" r:id="rId10"/>
    <hyperlink ref="N1891" r:id="rId11"/>
    <hyperlink ref="N1892" r:id="rId12"/>
    <hyperlink ref="N1893" r:id="rId13"/>
    <hyperlink ref="N1894" r:id="rId14"/>
    <hyperlink ref="N1895" r:id="rId15"/>
    <hyperlink ref="N1896" r:id="rId16" display="mailto:khatra@akalengineering.com"/>
    <hyperlink ref="O1896" r:id="rId17" display="http://www.akalengineering.com/"/>
    <hyperlink ref="N1897" r:id="rId18" display="mailto:legia.faria@alesig.com"/>
    <hyperlink ref="O1897" r:id="rId19" display="http://www.alesig.com/"/>
    <hyperlink ref="N1898" r:id="rId20"/>
    <hyperlink ref="N1899" r:id="rId21"/>
    <hyperlink ref="N1903" r:id="rId22"/>
    <hyperlink ref="N1904" r:id="rId23"/>
    <hyperlink ref="N1905" r:id="rId24"/>
    <hyperlink ref="N1906" r:id="rId25"/>
    <hyperlink ref="N1907" r:id="rId26"/>
    <hyperlink ref="N1910" r:id="rId27"/>
    <hyperlink ref="N1912" r:id="rId28"/>
    <hyperlink ref="N1913" r:id="rId29"/>
    <hyperlink ref="N1915" r:id="rId30"/>
    <hyperlink ref="N1916" r:id="rId31"/>
    <hyperlink ref="N1917" r:id="rId32"/>
    <hyperlink ref="N1918" r:id="rId33"/>
    <hyperlink ref="N1919" r:id="rId34"/>
    <hyperlink ref="N1920" r:id="rId35"/>
    <hyperlink ref="N1921" r:id="rId36"/>
    <hyperlink ref="N1922" r:id="rId37"/>
    <hyperlink ref="N1924" r:id="rId38"/>
    <hyperlink ref="N1926" r:id="rId39"/>
    <hyperlink ref="N1927" r:id="rId40"/>
    <hyperlink ref="N1929" r:id="rId41"/>
    <hyperlink ref="N1931" r:id="rId42"/>
    <hyperlink ref="N1932" r:id="rId43"/>
    <hyperlink ref="N1934" r:id="rId44"/>
    <hyperlink ref="N1936" r:id="rId45"/>
    <hyperlink ref="N1938" r:id="rId46"/>
    <hyperlink ref="N1940" r:id="rId47"/>
    <hyperlink ref="N1942" r:id="rId48"/>
    <hyperlink ref="N1943" r:id="rId49"/>
    <hyperlink ref="N1944" r:id="rId50"/>
    <hyperlink ref="N1945" r:id="rId51"/>
    <hyperlink ref="N1946" r:id="rId52"/>
    <hyperlink ref="N1947" r:id="rId53"/>
    <hyperlink ref="N1948" r:id="rId54"/>
    <hyperlink ref="N1951" r:id="rId55"/>
    <hyperlink ref="N1952" r:id="rId56"/>
    <hyperlink ref="N1953" r:id="rId57"/>
    <hyperlink ref="N1954" r:id="rId58"/>
    <hyperlink ref="N1956" r:id="rId59"/>
    <hyperlink ref="N1958" r:id="rId60"/>
    <hyperlink ref="N1959" r:id="rId61"/>
    <hyperlink ref="N1961" r:id="rId62"/>
    <hyperlink ref="N1962" r:id="rId63"/>
    <hyperlink ref="N1965" r:id="rId64"/>
    <hyperlink ref="N1967" r:id="rId65"/>
    <hyperlink ref="N1969" r:id="rId66"/>
    <hyperlink ref="N1970" r:id="rId67"/>
    <hyperlink ref="N1972" r:id="rId68"/>
    <hyperlink ref="N1974" r:id="rId69"/>
    <hyperlink ref="N1976" r:id="rId70"/>
    <hyperlink ref="N1980" r:id="rId71"/>
    <hyperlink ref="N2019" r:id="rId72"/>
    <hyperlink ref="N2020" r:id="rId73"/>
    <hyperlink ref="N2024" r:id="rId74"/>
    <hyperlink ref="N2025" r:id="rId75"/>
    <hyperlink ref="N2026" r:id="rId76"/>
    <hyperlink ref="N2027" r:id="rId77"/>
    <hyperlink ref="N2028" r:id="rId78"/>
    <hyperlink ref="N2029" r:id="rId79"/>
    <hyperlink ref="N2030" r:id="rId80"/>
    <hyperlink ref="N2034" r:id="rId81"/>
    <hyperlink ref="N2035" r:id="rId82"/>
    <hyperlink ref="N2036" r:id="rId83"/>
    <hyperlink ref="N2057" r:id="rId84"/>
    <hyperlink ref="N2058" r:id="rId85"/>
    <hyperlink ref="N2322" r:id="rId86" display="mailto:ruchi@4ci-usa.com"/>
    <hyperlink ref="N2323" r:id="rId87"/>
    <hyperlink ref="N2325" r:id="rId88"/>
    <hyperlink ref="N2326" r:id="rId89"/>
    <hyperlink ref="N2327" r:id="rId90"/>
    <hyperlink ref="N2329" r:id="rId91"/>
    <hyperlink ref="N2330" r:id="rId92"/>
    <hyperlink ref="N2331" r:id="rId93"/>
    <hyperlink ref="N2334" r:id="rId94"/>
    <hyperlink ref="N2333" r:id="rId95"/>
    <hyperlink ref="N2335" r:id="rId96"/>
    <hyperlink ref="N2336" r:id="rId97"/>
    <hyperlink ref="N2340" r:id="rId98"/>
    <hyperlink ref="N2341" r:id="rId99"/>
    <hyperlink ref="N2343" r:id="rId100"/>
    <hyperlink ref="N2345" r:id="rId101"/>
    <hyperlink ref="N2346" r:id="rId102"/>
    <hyperlink ref="N2347" r:id="rId103"/>
    <hyperlink ref="N2349" r:id="rId104"/>
    <hyperlink ref="N2350" r:id="rId105"/>
    <hyperlink ref="N2353" r:id="rId106"/>
    <hyperlink ref="N2354" r:id="rId107"/>
    <hyperlink ref="N2355" r:id="rId108"/>
    <hyperlink ref="N2357" r:id="rId109"/>
    <hyperlink ref="N2358" r:id="rId110"/>
    <hyperlink ref="N2359" r:id="rId111"/>
    <hyperlink ref="N2361" r:id="rId112"/>
    <hyperlink ref="N2362" r:id="rId113"/>
    <hyperlink ref="N2363" r:id="rId114"/>
    <hyperlink ref="N2364" r:id="rId115"/>
    <hyperlink ref="N2365" r:id="rId116"/>
    <hyperlink ref="N2367" r:id="rId117"/>
    <hyperlink ref="N2370" r:id="rId118"/>
    <hyperlink ref="N2372" r:id="rId119"/>
    <hyperlink ref="N2375" r:id="rId120"/>
    <hyperlink ref="N2378" r:id="rId121"/>
    <hyperlink ref="N2379" r:id="rId122"/>
    <hyperlink ref="N2381" r:id="rId123"/>
    <hyperlink ref="N2382" r:id="rId124"/>
    <hyperlink ref="N2386" r:id="rId125"/>
    <hyperlink ref="N2387" r:id="rId126"/>
    <hyperlink ref="N2389" r:id="rId127"/>
    <hyperlink ref="N2390" r:id="rId128"/>
    <hyperlink ref="N2391" r:id="rId129"/>
    <hyperlink ref="N2392" r:id="rId130"/>
    <hyperlink ref="N2393" r:id="rId131"/>
    <hyperlink ref="N2395" r:id="rId132"/>
    <hyperlink ref="N2399" r:id="rId133"/>
    <hyperlink ref="N2400" r:id="rId134"/>
    <hyperlink ref="N2401" r:id="rId135"/>
    <hyperlink ref="N2402" r:id="rId136"/>
    <hyperlink ref="N2403" r:id="rId137"/>
    <hyperlink ref="N2404" r:id="rId138"/>
    <hyperlink ref="N2405" r:id="rId139"/>
    <hyperlink ref="N2406" r:id="rId140"/>
    <hyperlink ref="N2407" r:id="rId141"/>
    <hyperlink ref="N2408" r:id="rId142"/>
    <hyperlink ref="N2410" r:id="rId143"/>
    <hyperlink ref="N2412" r:id="rId144"/>
    <hyperlink ref="N2413" r:id="rId145"/>
    <hyperlink ref="N2414" r:id="rId146"/>
    <hyperlink ref="N2417" r:id="rId147"/>
    <hyperlink ref="N2418" r:id="rId148"/>
    <hyperlink ref="N2419" r:id="rId149"/>
    <hyperlink ref="N2423" r:id="rId150"/>
    <hyperlink ref="N2424" r:id="rId151"/>
    <hyperlink ref="N2427" r:id="rId152"/>
    <hyperlink ref="N2428" r:id="rId153"/>
    <hyperlink ref="N2429" r:id="rId154"/>
    <hyperlink ref="N2431" r:id="rId155"/>
    <hyperlink ref="N2432" r:id="rId156"/>
    <hyperlink ref="N2436" r:id="rId157"/>
    <hyperlink ref="N2437" r:id="rId158"/>
    <hyperlink ref="N2438" r:id="rId159"/>
    <hyperlink ref="N2439" r:id="rId160"/>
    <hyperlink ref="N2440" r:id="rId161"/>
    <hyperlink ref="N2441" r:id="rId162"/>
    <hyperlink ref="N2442" r:id="rId163"/>
    <hyperlink ref="N2443" r:id="rId164"/>
    <hyperlink ref="N2444" r:id="rId165"/>
    <hyperlink ref="N2445" r:id="rId166"/>
    <hyperlink ref="N2446" r:id="rId167"/>
    <hyperlink ref="N2447" r:id="rId168"/>
    <hyperlink ref="N2448" r:id="rId169"/>
    <hyperlink ref="N2449" r:id="rId170"/>
    <hyperlink ref="N2451" r:id="rId171"/>
    <hyperlink ref="N2452" r:id="rId172"/>
    <hyperlink ref="N2454" r:id="rId173"/>
    <hyperlink ref="M2455" r:id="rId174"/>
    <hyperlink ref="N2459" r:id="rId175"/>
    <hyperlink ref="N2460" r:id="rId176"/>
    <hyperlink ref="N2461" r:id="rId177"/>
    <hyperlink ref="N2462" r:id="rId178"/>
    <hyperlink ref="N2500" r:id="rId179"/>
    <hyperlink ref="N2501" r:id="rId180"/>
    <hyperlink ref="N2503" r:id="rId181"/>
    <hyperlink ref="N2504" r:id="rId182"/>
    <hyperlink ref="N2506" r:id="rId183"/>
    <hyperlink ref="N2508" r:id="rId184"/>
    <hyperlink ref="N2510" r:id="rId185"/>
    <hyperlink ref="N2511" r:id="rId186"/>
    <hyperlink ref="N2513" r:id="rId187"/>
    <hyperlink ref="N2514" r:id="rId188"/>
    <hyperlink ref="N2516" r:id="rId189"/>
    <hyperlink ref="N2517" r:id="rId190"/>
    <hyperlink ref="N2518" r:id="rId191"/>
    <hyperlink ref="N2519" r:id="rId192"/>
    <hyperlink ref="N2520" r:id="rId193"/>
    <hyperlink ref="N2521" r:id="rId194"/>
    <hyperlink ref="N2523" r:id="rId195"/>
    <hyperlink ref="N2525" r:id="rId196"/>
    <hyperlink ref="N2526" r:id="rId197"/>
    <hyperlink ref="N2527" r:id="rId198"/>
    <hyperlink ref="N2532" r:id="rId199"/>
    <hyperlink ref="N2533" r:id="rId200"/>
    <hyperlink ref="N2534" r:id="rId201"/>
    <hyperlink ref="N2535" r:id="rId202"/>
    <hyperlink ref="N2536" r:id="rId203"/>
    <hyperlink ref="N2647" r:id="rId204"/>
    <hyperlink ref="N2655" r:id="rId205"/>
    <hyperlink ref="N2662" r:id="rId206"/>
    <hyperlink ref="N2663" r:id="rId207"/>
    <hyperlink ref="N2665" r:id="rId208"/>
    <hyperlink ref="N2666" r:id="rId209"/>
    <hyperlink ref="N2667" r:id="rId210"/>
    <hyperlink ref="N2668" r:id="rId211"/>
    <hyperlink ref="N2669" r:id="rId212"/>
    <hyperlink ref="N2670" r:id="rId213" display="mailto:legia.faria@alesig.com"/>
    <hyperlink ref="O2670" r:id="rId214" display="http://www.alesig.com/"/>
    <hyperlink ref="N2671" r:id="rId215"/>
    <hyperlink ref="N2672" r:id="rId216"/>
    <hyperlink ref="N2673" r:id="rId217"/>
    <hyperlink ref="N2674" r:id="rId218"/>
    <hyperlink ref="N2675" r:id="rId219"/>
    <hyperlink ref="M2677" r:id="rId220"/>
    <hyperlink ref="N2678" r:id="rId221"/>
    <hyperlink ref="N2679" r:id="rId222"/>
    <hyperlink ref="N2680" r:id="rId223"/>
    <hyperlink ref="N2681" r:id="rId224"/>
    <hyperlink ref="N2682" r:id="rId225"/>
    <hyperlink ref="N2683" r:id="rId226"/>
    <hyperlink ref="N2684" r:id="rId227"/>
    <hyperlink ref="N2686" r:id="rId228"/>
    <hyperlink ref="N2689" r:id="rId229"/>
    <hyperlink ref="N2690" r:id="rId230"/>
    <hyperlink ref="N2691" r:id="rId231"/>
    <hyperlink ref="N2692" r:id="rId232"/>
    <hyperlink ref="N2694" r:id="rId233"/>
    <hyperlink ref="N2695" r:id="rId234"/>
    <hyperlink ref="N2696" r:id="rId235"/>
    <hyperlink ref="N2697" r:id="rId236"/>
    <hyperlink ref="N2698" r:id="rId237"/>
    <hyperlink ref="N2699" r:id="rId238"/>
    <hyperlink ref="N2700" r:id="rId239"/>
    <hyperlink ref="N2701" r:id="rId240"/>
    <hyperlink ref="N2702" r:id="rId241"/>
    <hyperlink ref="N2703" r:id="rId242"/>
    <hyperlink ref="N2704" r:id="rId243"/>
    <hyperlink ref="N2706" r:id="rId244"/>
    <hyperlink ref="N2708" r:id="rId245"/>
    <hyperlink ref="N2709" r:id="rId246"/>
    <hyperlink ref="N2710" r:id="rId247"/>
    <hyperlink ref="N2711" r:id="rId248"/>
    <hyperlink ref="N2712" r:id="rId249"/>
    <hyperlink ref="N2714" r:id="rId250"/>
    <hyperlink ref="N2716" r:id="rId251"/>
    <hyperlink ref="N2719" r:id="rId252"/>
    <hyperlink ref="N2720" r:id="rId253"/>
    <hyperlink ref="N2721" r:id="rId254"/>
    <hyperlink ref="N2722" r:id="rId255"/>
    <hyperlink ref="N2723" r:id="rId256"/>
    <hyperlink ref="N2724" r:id="rId257"/>
    <hyperlink ref="N2725" r:id="rId258"/>
    <hyperlink ref="N2726" r:id="rId259"/>
    <hyperlink ref="N2727" r:id="rId260"/>
    <hyperlink ref="N2728" r:id="rId261"/>
    <hyperlink ref="N2729" r:id="rId262"/>
    <hyperlink ref="N2730" r:id="rId263"/>
    <hyperlink ref="N2731" r:id="rId264"/>
    <hyperlink ref="N2733" r:id="rId265"/>
    <hyperlink ref="N2734" r:id="rId266"/>
    <hyperlink ref="N2735" r:id="rId267"/>
    <hyperlink ref="N2736" r:id="rId268"/>
    <hyperlink ref="N2738" r:id="rId269"/>
    <hyperlink ref="N2739" r:id="rId270"/>
    <hyperlink ref="N2740" r:id="rId271"/>
    <hyperlink ref="N2741" r:id="rId272"/>
    <hyperlink ref="N2742" r:id="rId273"/>
    <hyperlink ref="N2743" r:id="rId274"/>
    <hyperlink ref="N2744" r:id="rId275"/>
    <hyperlink ref="N2745" r:id="rId276"/>
    <hyperlink ref="N2746" r:id="rId277"/>
    <hyperlink ref="N2747" r:id="rId278"/>
    <hyperlink ref="N2748" r:id="rId279"/>
    <hyperlink ref="N2749" r:id="rId280"/>
    <hyperlink ref="N2750" r:id="rId281"/>
    <hyperlink ref="N2751" r:id="rId282"/>
    <hyperlink ref="N2752" r:id="rId283"/>
    <hyperlink ref="N2755" r:id="rId284"/>
    <hyperlink ref="N2756" r:id="rId285"/>
    <hyperlink ref="N2757" r:id="rId286"/>
    <hyperlink ref="N2758" r:id="rId287"/>
    <hyperlink ref="N2759" r:id="rId288"/>
    <hyperlink ref="N2760" r:id="rId289"/>
    <hyperlink ref="N2762" r:id="rId290"/>
    <hyperlink ref="N2763" r:id="rId291"/>
    <hyperlink ref="N2764" r:id="rId292"/>
    <hyperlink ref="N2766" r:id="rId293"/>
    <hyperlink ref="N2765" r:id="rId294"/>
    <hyperlink ref="N2767" r:id="rId295"/>
    <hyperlink ref="N2768" r:id="rId296"/>
    <hyperlink ref="N2769" r:id="rId297"/>
    <hyperlink ref="N2772" r:id="rId298"/>
    <hyperlink ref="N2773" r:id="rId299"/>
    <hyperlink ref="N2774" r:id="rId300"/>
    <hyperlink ref="N2775" r:id="rId301"/>
    <hyperlink ref="N2776" r:id="rId302"/>
    <hyperlink ref="N2779" r:id="rId303"/>
    <hyperlink ref="N2780" r:id="rId304"/>
    <hyperlink ref="N2782" r:id="rId305"/>
    <hyperlink ref="N2783" r:id="rId306"/>
    <hyperlink ref="N2784" r:id="rId307"/>
    <hyperlink ref="N2785" r:id="rId308"/>
    <hyperlink ref="N2786" r:id="rId309"/>
    <hyperlink ref="N2787" r:id="rId310"/>
    <hyperlink ref="N2788" r:id="rId311"/>
    <hyperlink ref="N2789" r:id="rId312"/>
    <hyperlink ref="N2791" r:id="rId313"/>
    <hyperlink ref="N2793" r:id="rId314"/>
    <hyperlink ref="N2795" r:id="rId315"/>
    <hyperlink ref="N2796" r:id="rId316"/>
    <hyperlink ref="N2797" r:id="rId317"/>
    <hyperlink ref="N2798" r:id="rId318"/>
    <hyperlink ref="N2799" r:id="rId319"/>
    <hyperlink ref="N2800" r:id="rId320"/>
    <hyperlink ref="N2801" r:id="rId321"/>
    <hyperlink ref="N2802" r:id="rId322"/>
    <hyperlink ref="N2806" r:id="rId323"/>
    <hyperlink ref="N2808" r:id="rId324"/>
    <hyperlink ref="N2809" r:id="rId325"/>
    <hyperlink ref="N2810" r:id="rId326"/>
    <hyperlink ref="N2812" r:id="rId327"/>
    <hyperlink ref="N2814" r:id="rId328"/>
    <hyperlink ref="N2815" r:id="rId329"/>
    <hyperlink ref="N2947" r:id="rId330"/>
    <hyperlink ref="N2816" r:id="rId331"/>
    <hyperlink ref="N2817" r:id="rId332"/>
    <hyperlink ref="N2818" r:id="rId333"/>
    <hyperlink ref="N2819" r:id="rId334"/>
    <hyperlink ref="N2820" r:id="rId335"/>
    <hyperlink ref="N2821" r:id="rId336"/>
    <hyperlink ref="N2822" r:id="rId337"/>
    <hyperlink ref="N2823" r:id="rId338"/>
    <hyperlink ref="N2824" r:id="rId339"/>
    <hyperlink ref="N2825" r:id="rId340"/>
    <hyperlink ref="N2826" r:id="rId341"/>
    <hyperlink ref="N2827" r:id="rId342"/>
    <hyperlink ref="N2828" r:id="rId343"/>
    <hyperlink ref="N2829" r:id="rId344"/>
    <hyperlink ref="N2830" r:id="rId345"/>
    <hyperlink ref="N2831" r:id="rId346"/>
    <hyperlink ref="N2832" r:id="rId347"/>
    <hyperlink ref="N2833" r:id="rId348"/>
    <hyperlink ref="N2834" r:id="rId349"/>
    <hyperlink ref="N2835" r:id="rId350"/>
    <hyperlink ref="N2836" r:id="rId351"/>
    <hyperlink ref="N2837" r:id="rId352"/>
    <hyperlink ref="N2838" r:id="rId353"/>
    <hyperlink ref="N2841" r:id="rId354"/>
    <hyperlink ref="N2842" r:id="rId355"/>
    <hyperlink ref="N2844" r:id="rId356"/>
    <hyperlink ref="N2845" r:id="rId357"/>
    <hyperlink ref="N2846" r:id="rId358"/>
    <hyperlink ref="N2848" r:id="rId359"/>
    <hyperlink ref="N2849" r:id="rId360"/>
    <hyperlink ref="N2945" r:id="rId361"/>
    <hyperlink ref="N2936" r:id="rId362"/>
    <hyperlink ref="N2939" r:id="rId363"/>
    <hyperlink ref="N2940" r:id="rId364"/>
    <hyperlink ref="N2941" r:id="rId365"/>
    <hyperlink ref="N2942" r:id="rId366"/>
    <hyperlink ref="N2949" r:id="rId367"/>
    <hyperlink ref="D2993" r:id="rId368"/>
    <hyperlink ref="E2997" r:id="rId369"/>
  </hyperlinks>
  <pageMargins left="0.25" right="0.25" top="0.75" bottom="0.75" header="0.3" footer="0.3"/>
  <pageSetup scale="10" fitToHeight="0" orientation="landscape" r:id="rId370"/>
  <headerFooter>
    <oddHeader>&amp;C&amp;A
Computer Systems Design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4"/>
  <sheetViews>
    <sheetView zoomScaleNormal="100" workbookViewId="0">
      <pane ySplit="3" topLeftCell="A39" activePane="bottomLeft" state="frozen"/>
      <selection pane="bottomLeft" activeCell="D59" sqref="D59"/>
    </sheetView>
  </sheetViews>
  <sheetFormatPr defaultRowHeight="12.75"/>
  <cols>
    <col min="1" max="1" width="39.85546875" bestFit="1" customWidth="1"/>
    <col min="2" max="2" width="47.28515625" bestFit="1" customWidth="1"/>
    <col min="3" max="3" width="17.28515625" bestFit="1" customWidth="1"/>
    <col min="4" max="4" width="26.7109375" bestFit="1" customWidth="1"/>
    <col min="5" max="5" width="11.140625" bestFit="1" customWidth="1"/>
    <col min="6" max="6" width="15" bestFit="1" customWidth="1"/>
    <col min="7" max="7" width="20.28515625" bestFit="1" customWidth="1"/>
    <col min="8" max="8" width="9.42578125" bestFit="1" customWidth="1"/>
    <col min="9" max="9" width="7.7109375" bestFit="1" customWidth="1"/>
    <col min="10" max="10" width="24.28515625" hidden="1" customWidth="1"/>
    <col min="11" max="11" width="15.85546875" hidden="1" customWidth="1"/>
    <col min="12" max="13" width="12.140625" hidden="1" customWidth="1"/>
    <col min="14" max="14" width="38.5703125" hidden="1" customWidth="1"/>
    <col min="15" max="15" width="35.7109375" hidden="1" customWidth="1"/>
    <col min="16" max="16" width="8.7109375" hidden="1" customWidth="1"/>
    <col min="17" max="17" width="12.5703125" hidden="1" customWidth="1"/>
    <col min="18" max="18" width="8.140625" hidden="1" customWidth="1"/>
    <col min="19" max="19" width="11.85546875" hidden="1" customWidth="1"/>
    <col min="20" max="20" width="23" hidden="1" customWidth="1"/>
    <col min="21" max="21" width="114.7109375" hidden="1" customWidth="1"/>
  </cols>
  <sheetData>
    <row r="1" spans="1:21" s="48" customFormat="1" ht="15">
      <c r="A1" s="50" t="s">
        <v>367</v>
      </c>
    </row>
    <row r="2" spans="1:21" s="48" customFormat="1"/>
    <row r="3" spans="1:21" s="64" customFormat="1" ht="15">
      <c r="A3" s="72" t="s">
        <v>162</v>
      </c>
      <c r="B3" s="72" t="s">
        <v>163</v>
      </c>
      <c r="C3" s="85" t="s">
        <v>1181</v>
      </c>
      <c r="D3" s="72" t="s">
        <v>165</v>
      </c>
      <c r="E3" s="72" t="s">
        <v>166</v>
      </c>
      <c r="F3" s="72" t="s">
        <v>167</v>
      </c>
      <c r="G3" s="71" t="s">
        <v>168</v>
      </c>
      <c r="H3" s="71" t="s">
        <v>169</v>
      </c>
      <c r="I3" s="71" t="s">
        <v>170</v>
      </c>
      <c r="J3" s="71" t="s">
        <v>171</v>
      </c>
      <c r="K3" s="71" t="s">
        <v>172</v>
      </c>
      <c r="L3" s="71" t="s">
        <v>173</v>
      </c>
      <c r="M3" s="71" t="s">
        <v>174</v>
      </c>
      <c r="N3" s="71" t="s">
        <v>175</v>
      </c>
      <c r="O3" s="71" t="s">
        <v>176</v>
      </c>
      <c r="P3" s="71" t="s">
        <v>177</v>
      </c>
      <c r="Q3" s="71" t="s">
        <v>178</v>
      </c>
      <c r="R3" s="71" t="s">
        <v>179</v>
      </c>
      <c r="S3" s="71" t="s">
        <v>180</v>
      </c>
      <c r="T3" s="71" t="s">
        <v>181</v>
      </c>
      <c r="U3" s="71" t="s">
        <v>124</v>
      </c>
    </row>
    <row r="4" spans="1:21" s="64" customFormat="1" ht="15">
      <c r="A4" s="71" t="s">
        <v>416</v>
      </c>
      <c r="B4" s="71" t="s">
        <v>416</v>
      </c>
      <c r="C4" s="71" t="s">
        <v>415</v>
      </c>
      <c r="D4" s="71" t="s">
        <v>859</v>
      </c>
      <c r="E4" s="71"/>
      <c r="F4" s="71" t="s">
        <v>304</v>
      </c>
      <c r="G4" s="71" t="s">
        <v>182</v>
      </c>
      <c r="H4" s="71" t="s">
        <v>6</v>
      </c>
      <c r="I4" s="71" t="s">
        <v>860</v>
      </c>
      <c r="J4" s="71" t="s">
        <v>413</v>
      </c>
      <c r="K4" s="71" t="s">
        <v>412</v>
      </c>
      <c r="L4" s="71" t="s">
        <v>411</v>
      </c>
      <c r="M4" s="71" t="s">
        <v>410</v>
      </c>
      <c r="N4" s="71" t="s">
        <v>409</v>
      </c>
      <c r="O4" s="71"/>
      <c r="P4" s="71" t="s">
        <v>7</v>
      </c>
      <c r="Q4" s="71" t="s">
        <v>408</v>
      </c>
      <c r="R4" s="71" t="s">
        <v>183</v>
      </c>
      <c r="S4" s="71" t="s">
        <v>407</v>
      </c>
      <c r="T4" s="71" t="s">
        <v>406</v>
      </c>
      <c r="U4" s="71" t="s">
        <v>405</v>
      </c>
    </row>
    <row r="5" spans="1:21" s="64" customFormat="1" ht="15">
      <c r="A5" s="71" t="s">
        <v>437</v>
      </c>
      <c r="B5" s="71" t="s">
        <v>437</v>
      </c>
      <c r="C5" s="71" t="s">
        <v>438</v>
      </c>
      <c r="D5" s="71" t="s">
        <v>439</v>
      </c>
      <c r="E5" s="71"/>
      <c r="F5" s="71" t="s">
        <v>358</v>
      </c>
      <c r="G5" s="71" t="s">
        <v>182</v>
      </c>
      <c r="H5" s="71" t="s">
        <v>6</v>
      </c>
      <c r="I5" s="71" t="s">
        <v>43</v>
      </c>
      <c r="J5" s="71" t="s">
        <v>440</v>
      </c>
      <c r="K5" s="71" t="s">
        <v>441</v>
      </c>
      <c r="L5" s="71" t="s">
        <v>442</v>
      </c>
      <c r="M5" s="71"/>
      <c r="N5" s="71" t="s">
        <v>443</v>
      </c>
      <c r="O5" s="71" t="s">
        <v>444</v>
      </c>
      <c r="P5" s="71" t="s">
        <v>5</v>
      </c>
      <c r="Q5" s="71" t="s">
        <v>445</v>
      </c>
      <c r="R5" s="71"/>
      <c r="S5" s="71"/>
      <c r="T5" s="71" t="s">
        <v>446</v>
      </c>
      <c r="U5" s="71" t="s">
        <v>447</v>
      </c>
    </row>
    <row r="6" spans="1:21" s="64" customFormat="1" ht="15">
      <c r="A6" s="71" t="s">
        <v>861</v>
      </c>
      <c r="B6" s="71" t="s">
        <v>861</v>
      </c>
      <c r="C6" s="71" t="s">
        <v>862</v>
      </c>
      <c r="D6" s="71" t="s">
        <v>863</v>
      </c>
      <c r="E6" s="71" t="s">
        <v>864</v>
      </c>
      <c r="F6" s="71" t="s">
        <v>389</v>
      </c>
      <c r="G6" s="71" t="s">
        <v>388</v>
      </c>
      <c r="H6" s="71" t="s">
        <v>387</v>
      </c>
      <c r="I6" s="71" t="s">
        <v>386</v>
      </c>
      <c r="J6" s="71" t="s">
        <v>865</v>
      </c>
      <c r="K6" s="71" t="s">
        <v>866</v>
      </c>
      <c r="L6" s="71" t="s">
        <v>867</v>
      </c>
      <c r="M6" s="71" t="s">
        <v>868</v>
      </c>
      <c r="N6" s="71" t="s">
        <v>869</v>
      </c>
      <c r="O6" s="71" t="s">
        <v>870</v>
      </c>
      <c r="P6" s="71"/>
      <c r="Q6" s="71"/>
      <c r="R6" s="71" t="s">
        <v>183</v>
      </c>
      <c r="S6" s="71" t="s">
        <v>871</v>
      </c>
      <c r="T6" s="71" t="s">
        <v>872</v>
      </c>
      <c r="U6" s="71" t="s">
        <v>873</v>
      </c>
    </row>
    <row r="7" spans="1:21" s="64" customFormat="1" ht="15">
      <c r="A7" s="71" t="s">
        <v>874</v>
      </c>
      <c r="B7" s="71" t="s">
        <v>875</v>
      </c>
      <c r="C7" s="71" t="s">
        <v>876</v>
      </c>
      <c r="D7" s="71" t="s">
        <v>877</v>
      </c>
      <c r="E7" s="71"/>
      <c r="F7" s="71" t="s">
        <v>878</v>
      </c>
      <c r="G7" s="71" t="s">
        <v>448</v>
      </c>
      <c r="H7" s="71" t="s">
        <v>449</v>
      </c>
      <c r="I7" s="71" t="s">
        <v>879</v>
      </c>
      <c r="J7" s="71" t="s">
        <v>880</v>
      </c>
      <c r="K7" s="71" t="s">
        <v>881</v>
      </c>
      <c r="L7" s="71" t="s">
        <v>882</v>
      </c>
      <c r="M7" s="71" t="s">
        <v>883</v>
      </c>
      <c r="N7" s="71" t="s">
        <v>884</v>
      </c>
      <c r="O7" s="71" t="s">
        <v>885</v>
      </c>
      <c r="P7" s="71" t="s">
        <v>7</v>
      </c>
      <c r="Q7" s="71" t="s">
        <v>886</v>
      </c>
      <c r="R7" s="71"/>
      <c r="S7" s="71"/>
      <c r="T7" s="71" t="s">
        <v>887</v>
      </c>
      <c r="U7" s="71" t="s">
        <v>447</v>
      </c>
    </row>
    <row r="8" spans="1:21" s="64" customFormat="1" ht="15">
      <c r="A8" s="71" t="s">
        <v>184</v>
      </c>
      <c r="B8" s="71" t="s">
        <v>184</v>
      </c>
      <c r="C8" s="71" t="s">
        <v>185</v>
      </c>
      <c r="D8" s="71" t="s">
        <v>186</v>
      </c>
      <c r="E8" s="71"/>
      <c r="F8" s="71" t="s">
        <v>187</v>
      </c>
      <c r="G8" s="71" t="s">
        <v>188</v>
      </c>
      <c r="H8" s="71" t="s">
        <v>6</v>
      </c>
      <c r="I8" s="71" t="s">
        <v>37</v>
      </c>
      <c r="J8" s="71" t="s">
        <v>189</v>
      </c>
      <c r="K8" s="71" t="s">
        <v>450</v>
      </c>
      <c r="L8" s="71" t="s">
        <v>190</v>
      </c>
      <c r="M8" s="71"/>
      <c r="N8" s="71" t="s">
        <v>191</v>
      </c>
      <c r="O8" s="71" t="s">
        <v>192</v>
      </c>
      <c r="P8" s="71" t="s">
        <v>7</v>
      </c>
      <c r="Q8" s="71" t="s">
        <v>193</v>
      </c>
      <c r="R8" s="71" t="s">
        <v>183</v>
      </c>
      <c r="S8" s="71" t="s">
        <v>194</v>
      </c>
      <c r="T8" s="71" t="s">
        <v>195</v>
      </c>
      <c r="U8" s="71" t="s">
        <v>196</v>
      </c>
    </row>
    <row r="9" spans="1:21" s="64" customFormat="1" ht="15">
      <c r="A9" s="71" t="s">
        <v>451</v>
      </c>
      <c r="B9" s="71" t="s">
        <v>452</v>
      </c>
      <c r="C9" s="71" t="s">
        <v>453</v>
      </c>
      <c r="D9" s="71" t="s">
        <v>454</v>
      </c>
      <c r="E9" s="71"/>
      <c r="F9" s="71" t="s">
        <v>237</v>
      </c>
      <c r="G9" s="71" t="s">
        <v>182</v>
      </c>
      <c r="H9" s="71" t="s">
        <v>6</v>
      </c>
      <c r="I9" s="71" t="s">
        <v>30</v>
      </c>
      <c r="J9" s="71" t="s">
        <v>455</v>
      </c>
      <c r="K9" s="71" t="s">
        <v>456</v>
      </c>
      <c r="L9" s="71" t="s">
        <v>457</v>
      </c>
      <c r="M9" s="71" t="s">
        <v>458</v>
      </c>
      <c r="N9" s="71" t="s">
        <v>364</v>
      </c>
      <c r="O9" s="71"/>
      <c r="P9" s="71" t="s">
        <v>7</v>
      </c>
      <c r="Q9" s="71" t="s">
        <v>459</v>
      </c>
      <c r="R9" s="71"/>
      <c r="S9" s="71"/>
      <c r="T9" s="71" t="s">
        <v>460</v>
      </c>
      <c r="U9" s="71" t="s">
        <v>205</v>
      </c>
    </row>
    <row r="10" spans="1:21" s="64" customFormat="1" ht="15">
      <c r="A10" s="71" t="s">
        <v>888</v>
      </c>
      <c r="B10" s="71" t="s">
        <v>888</v>
      </c>
      <c r="C10" s="71" t="s">
        <v>889</v>
      </c>
      <c r="D10" s="71" t="s">
        <v>890</v>
      </c>
      <c r="E10" s="71"/>
      <c r="F10" s="71" t="s">
        <v>234</v>
      </c>
      <c r="G10" s="71" t="s">
        <v>235</v>
      </c>
      <c r="H10" s="71" t="s">
        <v>6</v>
      </c>
      <c r="I10" s="71" t="s">
        <v>20</v>
      </c>
      <c r="J10" s="71" t="s">
        <v>891</v>
      </c>
      <c r="K10" s="71" t="s">
        <v>892</v>
      </c>
      <c r="L10" s="71" t="s">
        <v>893</v>
      </c>
      <c r="M10" s="71" t="s">
        <v>894</v>
      </c>
      <c r="N10" s="71" t="s">
        <v>895</v>
      </c>
      <c r="O10" s="71" t="s">
        <v>896</v>
      </c>
      <c r="P10" s="71" t="s">
        <v>7</v>
      </c>
      <c r="Q10" s="71" t="s">
        <v>897</v>
      </c>
      <c r="R10" s="71"/>
      <c r="S10" s="71"/>
      <c r="T10" s="71" t="s">
        <v>898</v>
      </c>
      <c r="U10" s="71" t="s">
        <v>447</v>
      </c>
    </row>
    <row r="11" spans="1:21" s="64" customFormat="1" ht="15">
      <c r="A11" s="71" t="s">
        <v>118</v>
      </c>
      <c r="B11" s="71" t="s">
        <v>118</v>
      </c>
      <c r="C11" s="71" t="s">
        <v>197</v>
      </c>
      <c r="D11" s="71" t="s">
        <v>117</v>
      </c>
      <c r="E11" s="71" t="s">
        <v>58</v>
      </c>
      <c r="F11" s="71" t="s">
        <v>198</v>
      </c>
      <c r="G11" s="71" t="s">
        <v>199</v>
      </c>
      <c r="H11" s="71" t="s">
        <v>6</v>
      </c>
      <c r="I11" s="71" t="s">
        <v>82</v>
      </c>
      <c r="J11" s="71" t="s">
        <v>200</v>
      </c>
      <c r="K11" s="71" t="s">
        <v>113</v>
      </c>
      <c r="L11" s="71" t="s">
        <v>116</v>
      </c>
      <c r="M11" s="71" t="s">
        <v>115</v>
      </c>
      <c r="N11" s="71" t="s">
        <v>114</v>
      </c>
      <c r="O11" s="71"/>
      <c r="P11" s="71" t="s">
        <v>7</v>
      </c>
      <c r="Q11" s="71" t="s">
        <v>201</v>
      </c>
      <c r="R11" s="71" t="s">
        <v>183</v>
      </c>
      <c r="S11" s="71" t="s">
        <v>202</v>
      </c>
      <c r="T11" s="71" t="s">
        <v>369</v>
      </c>
      <c r="U11" s="71" t="s">
        <v>203</v>
      </c>
    </row>
    <row r="12" spans="1:21" s="64" customFormat="1" ht="15">
      <c r="A12" s="71" t="s">
        <v>461</v>
      </c>
      <c r="B12" s="71" t="s">
        <v>461</v>
      </c>
      <c r="C12" s="71" t="s">
        <v>462</v>
      </c>
      <c r="D12" s="71" t="s">
        <v>463</v>
      </c>
      <c r="E12" s="71"/>
      <c r="F12" s="71" t="s">
        <v>237</v>
      </c>
      <c r="G12" s="71" t="s">
        <v>182</v>
      </c>
      <c r="H12" s="71" t="s">
        <v>6</v>
      </c>
      <c r="I12" s="71" t="s">
        <v>39</v>
      </c>
      <c r="J12" s="71" t="s">
        <v>464</v>
      </c>
      <c r="K12" s="71" t="s">
        <v>465</v>
      </c>
      <c r="L12" s="71" t="s">
        <v>466</v>
      </c>
      <c r="M12" s="71" t="s">
        <v>467</v>
      </c>
      <c r="N12" s="71" t="s">
        <v>468</v>
      </c>
      <c r="O12" s="71"/>
      <c r="P12" s="71" t="s">
        <v>5</v>
      </c>
      <c r="Q12" s="71" t="s">
        <v>469</v>
      </c>
      <c r="R12" s="71"/>
      <c r="S12" s="71"/>
      <c r="T12" s="71" t="s">
        <v>470</v>
      </c>
      <c r="U12" s="71" t="s">
        <v>471</v>
      </c>
    </row>
    <row r="13" spans="1:21" s="64" customFormat="1" ht="15">
      <c r="A13" s="71" t="s">
        <v>899</v>
      </c>
      <c r="B13" s="71" t="s">
        <v>899</v>
      </c>
      <c r="C13" s="71" t="s">
        <v>900</v>
      </c>
      <c r="D13" s="71" t="s">
        <v>901</v>
      </c>
      <c r="E13" s="71"/>
      <c r="F13" s="71" t="s">
        <v>902</v>
      </c>
      <c r="G13" s="71" t="s">
        <v>390</v>
      </c>
      <c r="H13" s="71" t="s">
        <v>370</v>
      </c>
      <c r="I13" s="71" t="s">
        <v>903</v>
      </c>
      <c r="J13" s="71" t="s">
        <v>904</v>
      </c>
      <c r="K13" s="71" t="s">
        <v>905</v>
      </c>
      <c r="L13" s="71" t="s">
        <v>906</v>
      </c>
      <c r="M13" s="71" t="s">
        <v>907</v>
      </c>
      <c r="N13" s="71" t="s">
        <v>908</v>
      </c>
      <c r="O13" s="71" t="s">
        <v>909</v>
      </c>
      <c r="P13" s="71" t="s">
        <v>8</v>
      </c>
      <c r="Q13" s="71" t="s">
        <v>910</v>
      </c>
      <c r="R13" s="71"/>
      <c r="S13" s="71"/>
      <c r="T13" s="71" t="s">
        <v>904</v>
      </c>
      <c r="U13" s="71" t="s">
        <v>447</v>
      </c>
    </row>
    <row r="14" spans="1:21" s="64" customFormat="1" ht="15">
      <c r="A14" s="71" t="s">
        <v>911</v>
      </c>
      <c r="B14" s="71" t="s">
        <v>911</v>
      </c>
      <c r="C14" s="71" t="s">
        <v>912</v>
      </c>
      <c r="D14" s="71" t="s">
        <v>913</v>
      </c>
      <c r="E14" s="71"/>
      <c r="F14" s="71" t="s">
        <v>914</v>
      </c>
      <c r="G14" s="71" t="s">
        <v>204</v>
      </c>
      <c r="H14" s="71" t="s">
        <v>6</v>
      </c>
      <c r="I14" s="71" t="s">
        <v>915</v>
      </c>
      <c r="J14" s="71" t="s">
        <v>916</v>
      </c>
      <c r="K14" s="71" t="s">
        <v>917</v>
      </c>
      <c r="L14" s="71" t="s">
        <v>918</v>
      </c>
      <c r="M14" s="71" t="s">
        <v>919</v>
      </c>
      <c r="N14" s="71" t="s">
        <v>920</v>
      </c>
      <c r="O14" s="71" t="s">
        <v>921</v>
      </c>
      <c r="P14" s="71" t="s">
        <v>7</v>
      </c>
      <c r="Q14" s="71" t="s">
        <v>922</v>
      </c>
      <c r="R14" s="71" t="s">
        <v>183</v>
      </c>
      <c r="S14" s="71" t="s">
        <v>923</v>
      </c>
      <c r="T14" s="71" t="s">
        <v>924</v>
      </c>
      <c r="U14" s="71" t="s">
        <v>205</v>
      </c>
    </row>
    <row r="15" spans="1:21" s="64" customFormat="1" ht="15">
      <c r="A15" s="71" t="s">
        <v>472</v>
      </c>
      <c r="B15" s="71" t="s">
        <v>472</v>
      </c>
      <c r="C15" s="71" t="s">
        <v>473</v>
      </c>
      <c r="D15" s="71" t="s">
        <v>474</v>
      </c>
      <c r="E15" s="71"/>
      <c r="F15" s="71" t="s">
        <v>356</v>
      </c>
      <c r="G15" s="71" t="s">
        <v>357</v>
      </c>
      <c r="H15" s="71" t="s">
        <v>6</v>
      </c>
      <c r="I15" s="71" t="s">
        <v>80</v>
      </c>
      <c r="J15" s="71" t="s">
        <v>475</v>
      </c>
      <c r="K15" s="71" t="s">
        <v>476</v>
      </c>
      <c r="L15" s="71" t="s">
        <v>477</v>
      </c>
      <c r="M15" s="71"/>
      <c r="N15" s="71" t="s">
        <v>478</v>
      </c>
      <c r="O15" s="71"/>
      <c r="P15" s="71" t="s">
        <v>5</v>
      </c>
      <c r="Q15" s="71" t="s">
        <v>479</v>
      </c>
      <c r="R15" s="71" t="s">
        <v>183</v>
      </c>
      <c r="S15" s="71" t="s">
        <v>480</v>
      </c>
      <c r="T15" s="71" t="s">
        <v>475</v>
      </c>
      <c r="U15" s="71" t="s">
        <v>481</v>
      </c>
    </row>
    <row r="16" spans="1:21" s="64" customFormat="1" ht="15">
      <c r="A16" s="71" t="s">
        <v>112</v>
      </c>
      <c r="B16" s="71" t="s">
        <v>112</v>
      </c>
      <c r="C16" s="71" t="s">
        <v>206</v>
      </c>
      <c r="D16" s="71" t="s">
        <v>110</v>
      </c>
      <c r="E16" s="71"/>
      <c r="F16" s="71" t="s">
        <v>207</v>
      </c>
      <c r="G16" s="71" t="s">
        <v>199</v>
      </c>
      <c r="H16" s="71" t="s">
        <v>6</v>
      </c>
      <c r="I16" s="71" t="s">
        <v>81</v>
      </c>
      <c r="J16" s="71" t="s">
        <v>111</v>
      </c>
      <c r="K16" s="71" t="s">
        <v>482</v>
      </c>
      <c r="L16" s="71" t="s">
        <v>109</v>
      </c>
      <c r="M16" s="71" t="s">
        <v>109</v>
      </c>
      <c r="N16" s="71" t="s">
        <v>108</v>
      </c>
      <c r="O16" s="71"/>
      <c r="P16" s="71" t="s">
        <v>7</v>
      </c>
      <c r="Q16" s="71" t="s">
        <v>925</v>
      </c>
      <c r="R16" s="71" t="s">
        <v>183</v>
      </c>
      <c r="S16" s="71" t="s">
        <v>208</v>
      </c>
      <c r="T16" s="71" t="s">
        <v>111</v>
      </c>
      <c r="U16" s="71" t="s">
        <v>209</v>
      </c>
    </row>
    <row r="17" spans="1:21" s="64" customFormat="1" ht="15">
      <c r="A17" s="71" t="s">
        <v>483</v>
      </c>
      <c r="B17" s="71" t="s">
        <v>484</v>
      </c>
      <c r="C17" s="71" t="s">
        <v>485</v>
      </c>
      <c r="D17" s="71" t="s">
        <v>486</v>
      </c>
      <c r="E17" s="71"/>
      <c r="F17" s="71" t="s">
        <v>487</v>
      </c>
      <c r="G17" s="71" t="s">
        <v>182</v>
      </c>
      <c r="H17" s="71" t="s">
        <v>6</v>
      </c>
      <c r="I17" s="71" t="s">
        <v>488</v>
      </c>
      <c r="J17" s="71" t="s">
        <v>489</v>
      </c>
      <c r="K17" s="71" t="s">
        <v>490</v>
      </c>
      <c r="L17" s="71" t="s">
        <v>491</v>
      </c>
      <c r="M17" s="71"/>
      <c r="N17" s="71" t="s">
        <v>492</v>
      </c>
      <c r="O17" s="71" t="s">
        <v>493</v>
      </c>
      <c r="P17" s="71" t="s">
        <v>8</v>
      </c>
      <c r="Q17" s="71" t="s">
        <v>494</v>
      </c>
      <c r="R17" s="71"/>
      <c r="S17" s="71"/>
      <c r="T17" s="71" t="s">
        <v>489</v>
      </c>
      <c r="U17" s="71" t="s">
        <v>447</v>
      </c>
    </row>
    <row r="18" spans="1:21" s="64" customFormat="1" ht="15">
      <c r="A18" s="71" t="s">
        <v>495</v>
      </c>
      <c r="B18" s="71" t="s">
        <v>496</v>
      </c>
      <c r="C18" s="71" t="s">
        <v>497</v>
      </c>
      <c r="D18" s="71" t="s">
        <v>498</v>
      </c>
      <c r="E18" s="71"/>
      <c r="F18" s="71" t="s">
        <v>259</v>
      </c>
      <c r="G18" s="71" t="s">
        <v>260</v>
      </c>
      <c r="H18" s="71" t="s">
        <v>6</v>
      </c>
      <c r="I18" s="71" t="s">
        <v>9</v>
      </c>
      <c r="J18" s="71" t="s">
        <v>499</v>
      </c>
      <c r="K18" s="71" t="s">
        <v>500</v>
      </c>
      <c r="L18" s="71" t="s">
        <v>501</v>
      </c>
      <c r="M18" s="71"/>
      <c r="N18" s="71" t="s">
        <v>502</v>
      </c>
      <c r="O18" s="71"/>
      <c r="P18" s="71" t="s">
        <v>7</v>
      </c>
      <c r="Q18" s="71" t="s">
        <v>503</v>
      </c>
      <c r="R18" s="71"/>
      <c r="S18" s="71"/>
      <c r="T18" s="71" t="s">
        <v>499</v>
      </c>
      <c r="U18" s="71" t="s">
        <v>447</v>
      </c>
    </row>
    <row r="19" spans="1:21" s="64" customFormat="1" ht="15">
      <c r="A19" s="71" t="s">
        <v>926</v>
      </c>
      <c r="B19" s="71" t="s">
        <v>926</v>
      </c>
      <c r="C19" s="71" t="s">
        <v>927</v>
      </c>
      <c r="D19" s="71" t="s">
        <v>928</v>
      </c>
      <c r="E19" s="71"/>
      <c r="F19" s="71" t="s">
        <v>929</v>
      </c>
      <c r="G19" s="71" t="s">
        <v>390</v>
      </c>
      <c r="H19" s="71" t="s">
        <v>370</v>
      </c>
      <c r="I19" s="71" t="s">
        <v>930</v>
      </c>
      <c r="J19" s="71" t="s">
        <v>931</v>
      </c>
      <c r="K19" s="71" t="s">
        <v>932</v>
      </c>
      <c r="L19" s="71" t="s">
        <v>933</v>
      </c>
      <c r="M19" s="71" t="s">
        <v>934</v>
      </c>
      <c r="N19" s="71" t="s">
        <v>935</v>
      </c>
      <c r="O19" s="71" t="s">
        <v>936</v>
      </c>
      <c r="P19" s="71" t="s">
        <v>7</v>
      </c>
      <c r="Q19" s="71" t="s">
        <v>937</v>
      </c>
      <c r="R19" s="71"/>
      <c r="S19" s="71"/>
      <c r="T19" s="71" t="s">
        <v>938</v>
      </c>
      <c r="U19" s="71" t="s">
        <v>447</v>
      </c>
    </row>
    <row r="20" spans="1:21" s="64" customFormat="1" ht="15">
      <c r="A20" s="71" t="s">
        <v>504</v>
      </c>
      <c r="B20" s="71" t="s">
        <v>505</v>
      </c>
      <c r="C20" s="71" t="s">
        <v>506</v>
      </c>
      <c r="D20" s="71" t="s">
        <v>507</v>
      </c>
      <c r="E20" s="71"/>
      <c r="F20" s="71" t="s">
        <v>383</v>
      </c>
      <c r="G20" s="71" t="s">
        <v>213</v>
      </c>
      <c r="H20" s="71" t="s">
        <v>6</v>
      </c>
      <c r="I20" s="71" t="s">
        <v>382</v>
      </c>
      <c r="J20" s="71" t="s">
        <v>508</v>
      </c>
      <c r="K20" s="71" t="s">
        <v>509</v>
      </c>
      <c r="L20" s="71" t="s">
        <v>510</v>
      </c>
      <c r="M20" s="71"/>
      <c r="N20" s="71" t="s">
        <v>511</v>
      </c>
      <c r="O20" s="71" t="s">
        <v>512</v>
      </c>
      <c r="P20" s="71"/>
      <c r="Q20" s="71"/>
      <c r="R20" s="71" t="s">
        <v>513</v>
      </c>
      <c r="S20" s="71" t="s">
        <v>514</v>
      </c>
      <c r="T20" s="71" t="s">
        <v>515</v>
      </c>
      <c r="U20" s="71" t="s">
        <v>205</v>
      </c>
    </row>
    <row r="21" spans="1:21" s="64" customFormat="1" ht="15">
      <c r="A21" s="71" t="s">
        <v>516</v>
      </c>
      <c r="B21" s="71" t="s">
        <v>517</v>
      </c>
      <c r="C21" s="71" t="s">
        <v>210</v>
      </c>
      <c r="D21" s="71" t="s">
        <v>211</v>
      </c>
      <c r="E21" s="71"/>
      <c r="F21" s="71" t="s">
        <v>212</v>
      </c>
      <c r="G21" s="71" t="s">
        <v>213</v>
      </c>
      <c r="H21" s="71" t="s">
        <v>6</v>
      </c>
      <c r="I21" s="71" t="s">
        <v>135</v>
      </c>
      <c r="J21" s="71" t="s">
        <v>214</v>
      </c>
      <c r="K21" s="71" t="s">
        <v>215</v>
      </c>
      <c r="L21" s="71" t="s">
        <v>141</v>
      </c>
      <c r="M21" s="71" t="s">
        <v>142</v>
      </c>
      <c r="N21" s="71" t="s">
        <v>143</v>
      </c>
      <c r="O21" s="71" t="s">
        <v>216</v>
      </c>
      <c r="P21" s="71" t="s">
        <v>7</v>
      </c>
      <c r="Q21" s="71" t="s">
        <v>217</v>
      </c>
      <c r="R21" s="71" t="s">
        <v>183</v>
      </c>
      <c r="S21" s="71" t="s">
        <v>218</v>
      </c>
      <c r="T21" s="71" t="s">
        <v>219</v>
      </c>
      <c r="U21" s="71" t="s">
        <v>220</v>
      </c>
    </row>
    <row r="22" spans="1:21" s="64" customFormat="1" ht="15">
      <c r="A22" s="71" t="s">
        <v>123</v>
      </c>
      <c r="B22" s="71" t="s">
        <v>123</v>
      </c>
      <c r="C22" s="71" t="s">
        <v>221</v>
      </c>
      <c r="D22" s="71" t="s">
        <v>122</v>
      </c>
      <c r="E22" s="71"/>
      <c r="F22" s="71" t="s">
        <v>222</v>
      </c>
      <c r="G22" s="71" t="s">
        <v>223</v>
      </c>
      <c r="H22" s="71" t="s">
        <v>6</v>
      </c>
      <c r="I22" s="71" t="s">
        <v>140</v>
      </c>
      <c r="J22" s="71" t="s">
        <v>224</v>
      </c>
      <c r="K22" s="71" t="s">
        <v>136</v>
      </c>
      <c r="L22" s="71" t="s">
        <v>121</v>
      </c>
      <c r="M22" s="71" t="s">
        <v>120</v>
      </c>
      <c r="N22" s="71" t="s">
        <v>119</v>
      </c>
      <c r="O22" s="71" t="s">
        <v>225</v>
      </c>
      <c r="P22" s="71" t="s">
        <v>7</v>
      </c>
      <c r="Q22" s="71" t="s">
        <v>226</v>
      </c>
      <c r="R22" s="71" t="s">
        <v>183</v>
      </c>
      <c r="S22" s="71" t="s">
        <v>226</v>
      </c>
      <c r="T22" s="71" t="s">
        <v>227</v>
      </c>
      <c r="U22" s="71" t="s">
        <v>228</v>
      </c>
    </row>
    <row r="23" spans="1:21" s="64" customFormat="1" ht="15">
      <c r="A23" s="71" t="s">
        <v>229</v>
      </c>
      <c r="B23" s="71" t="s">
        <v>100</v>
      </c>
      <c r="C23" s="71" t="s">
        <v>230</v>
      </c>
      <c r="D23" s="71" t="s">
        <v>518</v>
      </c>
      <c r="E23" s="71"/>
      <c r="F23" s="71" t="s">
        <v>231</v>
      </c>
      <c r="G23" s="71" t="s">
        <v>182</v>
      </c>
      <c r="H23" s="71" t="s">
        <v>6</v>
      </c>
      <c r="I23" s="71" t="s">
        <v>46</v>
      </c>
      <c r="J23" s="71" t="s">
        <v>232</v>
      </c>
      <c r="K23" s="71" t="s">
        <v>519</v>
      </c>
      <c r="L23" s="71" t="s">
        <v>520</v>
      </c>
      <c r="M23" s="71" t="s">
        <v>521</v>
      </c>
      <c r="N23" s="71" t="s">
        <v>99</v>
      </c>
      <c r="O23" s="71" t="s">
        <v>233</v>
      </c>
      <c r="P23" s="71" t="s">
        <v>5</v>
      </c>
      <c r="Q23" s="71" t="s">
        <v>522</v>
      </c>
      <c r="R23" s="71"/>
      <c r="S23" s="71"/>
      <c r="T23" s="71" t="s">
        <v>523</v>
      </c>
      <c r="U23" s="71" t="s">
        <v>524</v>
      </c>
    </row>
    <row r="24" spans="1:21" s="64" customFormat="1" ht="15">
      <c r="A24" s="71" t="s">
        <v>404</v>
      </c>
      <c r="B24" s="71" t="s">
        <v>404</v>
      </c>
      <c r="C24" s="71" t="s">
        <v>403</v>
      </c>
      <c r="D24" s="71" t="s">
        <v>402</v>
      </c>
      <c r="E24" s="71"/>
      <c r="F24" s="71" t="s">
        <v>303</v>
      </c>
      <c r="G24" s="71" t="s">
        <v>182</v>
      </c>
      <c r="H24" s="71" t="s">
        <v>6</v>
      </c>
      <c r="I24" s="71" t="s">
        <v>401</v>
      </c>
      <c r="J24" s="71" t="s">
        <v>400</v>
      </c>
      <c r="K24" s="71" t="s">
        <v>399</v>
      </c>
      <c r="L24" s="71" t="s">
        <v>398</v>
      </c>
      <c r="M24" s="71" t="s">
        <v>397</v>
      </c>
      <c r="N24" s="71" t="s">
        <v>396</v>
      </c>
      <c r="O24" s="71"/>
      <c r="P24" s="71" t="s">
        <v>7</v>
      </c>
      <c r="Q24" s="71" t="s">
        <v>395</v>
      </c>
      <c r="R24" s="71"/>
      <c r="S24" s="71"/>
      <c r="T24" s="71" t="s">
        <v>394</v>
      </c>
      <c r="U24" s="71" t="s">
        <v>393</v>
      </c>
    </row>
    <row r="25" spans="1:21" s="64" customFormat="1" ht="15">
      <c r="A25" s="71" t="s">
        <v>525</v>
      </c>
      <c r="B25" s="71" t="s">
        <v>525</v>
      </c>
      <c r="C25" s="71" t="s">
        <v>526</v>
      </c>
      <c r="D25" s="71" t="s">
        <v>527</v>
      </c>
      <c r="E25" s="71"/>
      <c r="F25" s="71" t="s">
        <v>365</v>
      </c>
      <c r="G25" s="71" t="s">
        <v>188</v>
      </c>
      <c r="H25" s="71" t="s">
        <v>6</v>
      </c>
      <c r="I25" s="71" t="s">
        <v>38</v>
      </c>
      <c r="J25" s="71" t="s">
        <v>528</v>
      </c>
      <c r="K25" s="71" t="s">
        <v>529</v>
      </c>
      <c r="L25" s="71" t="s">
        <v>530</v>
      </c>
      <c r="M25" s="71"/>
      <c r="N25" s="71" t="s">
        <v>531</v>
      </c>
      <c r="O25" s="71" t="s">
        <v>312</v>
      </c>
      <c r="P25" s="71" t="s">
        <v>7</v>
      </c>
      <c r="Q25" s="71" t="s">
        <v>532</v>
      </c>
      <c r="R25" s="71"/>
      <c r="S25" s="71"/>
      <c r="T25" s="71" t="s">
        <v>528</v>
      </c>
      <c r="U25" s="71" t="s">
        <v>533</v>
      </c>
    </row>
    <row r="26" spans="1:21" s="64" customFormat="1" ht="15">
      <c r="A26" s="71" t="s">
        <v>939</v>
      </c>
      <c r="B26" s="71" t="s">
        <v>939</v>
      </c>
      <c r="C26" s="71" t="s">
        <v>940</v>
      </c>
      <c r="D26" s="71" t="s">
        <v>941</v>
      </c>
      <c r="E26" s="71"/>
      <c r="F26" s="71" t="s">
        <v>234</v>
      </c>
      <c r="G26" s="71" t="s">
        <v>235</v>
      </c>
      <c r="H26" s="71" t="s">
        <v>6</v>
      </c>
      <c r="I26" s="71" t="s">
        <v>942</v>
      </c>
      <c r="J26" s="71" t="s">
        <v>943</v>
      </c>
      <c r="K26" s="71" t="s">
        <v>944</v>
      </c>
      <c r="L26" s="71" t="s">
        <v>945</v>
      </c>
      <c r="M26" s="71" t="s">
        <v>946</v>
      </c>
      <c r="N26" s="71" t="s">
        <v>947</v>
      </c>
      <c r="O26" s="71"/>
      <c r="P26" s="71" t="s">
        <v>7</v>
      </c>
      <c r="Q26" s="71" t="s">
        <v>948</v>
      </c>
      <c r="R26" s="71" t="s">
        <v>183</v>
      </c>
      <c r="S26" s="71" t="s">
        <v>949</v>
      </c>
      <c r="T26" s="71" t="s">
        <v>950</v>
      </c>
      <c r="U26" s="71" t="s">
        <v>951</v>
      </c>
    </row>
    <row r="27" spans="1:21" s="64" customFormat="1" ht="15">
      <c r="A27" s="71" t="s">
        <v>534</v>
      </c>
      <c r="B27" s="71" t="s">
        <v>534</v>
      </c>
      <c r="C27" s="71" t="s">
        <v>236</v>
      </c>
      <c r="D27" s="71" t="s">
        <v>535</v>
      </c>
      <c r="E27" s="71"/>
      <c r="F27" s="71" t="s">
        <v>237</v>
      </c>
      <c r="G27" s="71" t="s">
        <v>182</v>
      </c>
      <c r="H27" s="71" t="s">
        <v>6</v>
      </c>
      <c r="I27" s="71" t="s">
        <v>72</v>
      </c>
      <c r="J27" s="71" t="s">
        <v>241</v>
      </c>
      <c r="K27" s="71" t="s">
        <v>536</v>
      </c>
      <c r="L27" s="71" t="s">
        <v>71</v>
      </c>
      <c r="M27" s="71" t="s">
        <v>70</v>
      </c>
      <c r="N27" s="71" t="s">
        <v>69</v>
      </c>
      <c r="O27" s="71" t="s">
        <v>238</v>
      </c>
      <c r="P27" s="71" t="s">
        <v>7</v>
      </c>
      <c r="Q27" s="71" t="s">
        <v>239</v>
      </c>
      <c r="R27" s="71" t="s">
        <v>183</v>
      </c>
      <c r="S27" s="71" t="s">
        <v>240</v>
      </c>
      <c r="T27" s="71" t="s">
        <v>241</v>
      </c>
      <c r="U27" s="71" t="s">
        <v>242</v>
      </c>
    </row>
    <row r="28" spans="1:21" s="64" customFormat="1" ht="15">
      <c r="A28" s="71" t="s">
        <v>68</v>
      </c>
      <c r="B28" s="71" t="s">
        <v>68</v>
      </c>
      <c r="C28" s="71" t="s">
        <v>353</v>
      </c>
      <c r="D28" s="71" t="s">
        <v>137</v>
      </c>
      <c r="E28" s="71" t="s">
        <v>138</v>
      </c>
      <c r="F28" s="71" t="s">
        <v>237</v>
      </c>
      <c r="G28" s="71" t="s">
        <v>182</v>
      </c>
      <c r="H28" s="71" t="s">
        <v>6</v>
      </c>
      <c r="I28" s="71" t="s">
        <v>39</v>
      </c>
      <c r="J28" s="71" t="s">
        <v>537</v>
      </c>
      <c r="K28" s="71" t="s">
        <v>538</v>
      </c>
      <c r="L28" s="71" t="s">
        <v>67</v>
      </c>
      <c r="M28" s="71" t="s">
        <v>66</v>
      </c>
      <c r="N28" s="71" t="s">
        <v>139</v>
      </c>
      <c r="O28" s="71" t="s">
        <v>354</v>
      </c>
      <c r="P28" s="71" t="s">
        <v>7</v>
      </c>
      <c r="Q28" s="71" t="s">
        <v>539</v>
      </c>
      <c r="R28" s="71" t="s">
        <v>183</v>
      </c>
      <c r="S28" s="71" t="s">
        <v>540</v>
      </c>
      <c r="T28" s="71" t="s">
        <v>541</v>
      </c>
      <c r="U28" s="71" t="s">
        <v>542</v>
      </c>
    </row>
    <row r="29" spans="1:21" s="64" customFormat="1" ht="15">
      <c r="A29" s="71" t="s">
        <v>543</v>
      </c>
      <c r="B29" s="71" t="s">
        <v>544</v>
      </c>
      <c r="C29" s="71" t="s">
        <v>545</v>
      </c>
      <c r="D29" s="71" t="s">
        <v>546</v>
      </c>
      <c r="E29" s="71"/>
      <c r="F29" s="71" t="s">
        <v>237</v>
      </c>
      <c r="G29" s="71" t="s">
        <v>182</v>
      </c>
      <c r="H29" s="71" t="s">
        <v>6</v>
      </c>
      <c r="I29" s="71" t="s">
        <v>64</v>
      </c>
      <c r="J29" s="71" t="s">
        <v>547</v>
      </c>
      <c r="K29" s="71" t="s">
        <v>548</v>
      </c>
      <c r="L29" s="71" t="s">
        <v>549</v>
      </c>
      <c r="M29" s="71" t="s">
        <v>550</v>
      </c>
      <c r="N29" s="71" t="s">
        <v>551</v>
      </c>
      <c r="O29" s="71" t="s">
        <v>552</v>
      </c>
      <c r="P29" s="71" t="s">
        <v>7</v>
      </c>
      <c r="Q29" s="71" t="s">
        <v>553</v>
      </c>
      <c r="R29" s="71"/>
      <c r="S29" s="71"/>
      <c r="T29" s="71" t="s">
        <v>554</v>
      </c>
      <c r="U29" s="71" t="s">
        <v>447</v>
      </c>
    </row>
    <row r="30" spans="1:21" s="64" customFormat="1" ht="15">
      <c r="A30" s="71" t="s">
        <v>89</v>
      </c>
      <c r="B30" s="71" t="s">
        <v>89</v>
      </c>
      <c r="C30" s="71" t="s">
        <v>243</v>
      </c>
      <c r="D30" s="71" t="s">
        <v>555</v>
      </c>
      <c r="E30" s="71" t="s">
        <v>244</v>
      </c>
      <c r="F30" s="71" t="s">
        <v>245</v>
      </c>
      <c r="G30" s="71" t="s">
        <v>213</v>
      </c>
      <c r="H30" s="71" t="s">
        <v>6</v>
      </c>
      <c r="I30" s="71" t="s">
        <v>33</v>
      </c>
      <c r="J30" s="71" t="s">
        <v>249</v>
      </c>
      <c r="K30" s="71" t="s">
        <v>246</v>
      </c>
      <c r="L30" s="71" t="s">
        <v>88</v>
      </c>
      <c r="M30" s="71" t="s">
        <v>87</v>
      </c>
      <c r="N30" s="71" t="s">
        <v>556</v>
      </c>
      <c r="O30" s="71" t="s">
        <v>557</v>
      </c>
      <c r="P30" s="71" t="s">
        <v>7</v>
      </c>
      <c r="Q30" s="71" t="s">
        <v>247</v>
      </c>
      <c r="R30" s="71" t="s">
        <v>183</v>
      </c>
      <c r="S30" s="71" t="s">
        <v>248</v>
      </c>
      <c r="T30" s="71" t="s">
        <v>249</v>
      </c>
      <c r="U30" s="71" t="s">
        <v>250</v>
      </c>
    </row>
    <row r="31" spans="1:21" s="64" customFormat="1" ht="15">
      <c r="A31" s="71" t="s">
        <v>106</v>
      </c>
      <c r="B31" s="71" t="s">
        <v>106</v>
      </c>
      <c r="C31" s="71" t="s">
        <v>251</v>
      </c>
      <c r="D31" s="71" t="s">
        <v>104</v>
      </c>
      <c r="E31" s="71"/>
      <c r="F31" s="71" t="s">
        <v>252</v>
      </c>
      <c r="G31" s="71" t="s">
        <v>199</v>
      </c>
      <c r="H31" s="71" t="s">
        <v>6</v>
      </c>
      <c r="I31" s="71" t="s">
        <v>83</v>
      </c>
      <c r="J31" s="71" t="s">
        <v>105</v>
      </c>
      <c r="K31" s="71" t="s">
        <v>253</v>
      </c>
      <c r="L31" s="71" t="s">
        <v>254</v>
      </c>
      <c r="M31" s="71" t="s">
        <v>255</v>
      </c>
      <c r="N31" s="71" t="s">
        <v>558</v>
      </c>
      <c r="O31" s="71" t="s">
        <v>256</v>
      </c>
      <c r="P31" s="71" t="s">
        <v>7</v>
      </c>
      <c r="Q31" s="71" t="s">
        <v>392</v>
      </c>
      <c r="R31" s="71" t="s">
        <v>183</v>
      </c>
      <c r="S31" s="71" t="s">
        <v>391</v>
      </c>
      <c r="T31" s="71" t="s">
        <v>257</v>
      </c>
      <c r="U31" s="71" t="s">
        <v>258</v>
      </c>
    </row>
    <row r="32" spans="1:21" s="64" customFormat="1" ht="15">
      <c r="A32" s="71" t="s">
        <v>559</v>
      </c>
      <c r="B32" s="71" t="s">
        <v>560</v>
      </c>
      <c r="C32" s="71" t="s">
        <v>561</v>
      </c>
      <c r="D32" s="71" t="s">
        <v>562</v>
      </c>
      <c r="E32" s="71"/>
      <c r="F32" s="71" t="s">
        <v>198</v>
      </c>
      <c r="G32" s="71" t="s">
        <v>199</v>
      </c>
      <c r="H32" s="71" t="s">
        <v>6</v>
      </c>
      <c r="I32" s="71" t="s">
        <v>107</v>
      </c>
      <c r="J32" s="71" t="s">
        <v>563</v>
      </c>
      <c r="K32" s="71" t="s">
        <v>564</v>
      </c>
      <c r="L32" s="71" t="s">
        <v>565</v>
      </c>
      <c r="M32" s="71" t="s">
        <v>565</v>
      </c>
      <c r="N32" s="71" t="s">
        <v>566</v>
      </c>
      <c r="O32" s="71"/>
      <c r="P32" s="71" t="s">
        <v>5</v>
      </c>
      <c r="Q32" s="71" t="s">
        <v>567</v>
      </c>
      <c r="R32" s="71"/>
      <c r="S32" s="71"/>
      <c r="T32" s="71" t="s">
        <v>568</v>
      </c>
      <c r="U32" s="71" t="s">
        <v>447</v>
      </c>
    </row>
    <row r="33" spans="1:21" s="64" customFormat="1" ht="15">
      <c r="A33" s="71" t="s">
        <v>952</v>
      </c>
      <c r="B33" s="71" t="s">
        <v>952</v>
      </c>
      <c r="C33" s="71" t="s">
        <v>953</v>
      </c>
      <c r="D33" s="71" t="s">
        <v>954</v>
      </c>
      <c r="E33" s="71"/>
      <c r="F33" s="71" t="s">
        <v>955</v>
      </c>
      <c r="G33" s="71" t="s">
        <v>956</v>
      </c>
      <c r="H33" s="71" t="s">
        <v>957</v>
      </c>
      <c r="I33" s="71" t="s">
        <v>958</v>
      </c>
      <c r="J33" s="71" t="s">
        <v>959</v>
      </c>
      <c r="K33" s="71" t="s">
        <v>960</v>
      </c>
      <c r="L33" s="71" t="s">
        <v>961</v>
      </c>
      <c r="M33" s="71" t="s">
        <v>961</v>
      </c>
      <c r="N33" s="71" t="s">
        <v>962</v>
      </c>
      <c r="O33" s="71" t="s">
        <v>963</v>
      </c>
      <c r="P33" s="71" t="s">
        <v>7</v>
      </c>
      <c r="Q33" s="71" t="s">
        <v>964</v>
      </c>
      <c r="R33" s="71"/>
      <c r="S33" s="71"/>
      <c r="T33" s="71" t="s">
        <v>965</v>
      </c>
      <c r="U33" s="71" t="s">
        <v>447</v>
      </c>
    </row>
    <row r="34" spans="1:21" s="64" customFormat="1" ht="15">
      <c r="A34" s="71" t="s">
        <v>569</v>
      </c>
      <c r="B34" s="71" t="s">
        <v>569</v>
      </c>
      <c r="C34" s="71" t="s">
        <v>570</v>
      </c>
      <c r="D34" s="71" t="s">
        <v>571</v>
      </c>
      <c r="E34" s="71"/>
      <c r="F34" s="71" t="s">
        <v>304</v>
      </c>
      <c r="G34" s="71" t="s">
        <v>182</v>
      </c>
      <c r="H34" s="71" t="s">
        <v>6</v>
      </c>
      <c r="I34" s="71" t="s">
        <v>414</v>
      </c>
      <c r="J34" s="71" t="s">
        <v>572</v>
      </c>
      <c r="K34" s="71" t="s">
        <v>573</v>
      </c>
      <c r="L34" s="71" t="s">
        <v>574</v>
      </c>
      <c r="M34" s="71" t="s">
        <v>575</v>
      </c>
      <c r="N34" s="71" t="s">
        <v>576</v>
      </c>
      <c r="O34" s="71" t="s">
        <v>577</v>
      </c>
      <c r="P34" s="71" t="s">
        <v>7</v>
      </c>
      <c r="Q34" s="71" t="s">
        <v>578</v>
      </c>
      <c r="R34" s="71"/>
      <c r="S34" s="71"/>
      <c r="T34" s="71" t="s">
        <v>579</v>
      </c>
      <c r="U34" s="71" t="s">
        <v>209</v>
      </c>
    </row>
    <row r="35" spans="1:21" s="64" customFormat="1" ht="15">
      <c r="A35" s="71" t="s">
        <v>966</v>
      </c>
      <c r="B35" s="71" t="s">
        <v>966</v>
      </c>
      <c r="C35" s="71" t="s">
        <v>967</v>
      </c>
      <c r="D35" s="71" t="s">
        <v>968</v>
      </c>
      <c r="E35" s="71"/>
      <c r="F35" s="71" t="s">
        <v>385</v>
      </c>
      <c r="G35" s="71" t="s">
        <v>384</v>
      </c>
      <c r="H35" s="71" t="s">
        <v>370</v>
      </c>
      <c r="I35" s="71" t="s">
        <v>969</v>
      </c>
      <c r="J35" s="71" t="s">
        <v>970</v>
      </c>
      <c r="K35" s="71" t="s">
        <v>971</v>
      </c>
      <c r="L35" s="71" t="s">
        <v>972</v>
      </c>
      <c r="M35" s="71" t="s">
        <v>973</v>
      </c>
      <c r="N35" s="71" t="s">
        <v>974</v>
      </c>
      <c r="O35" s="71" t="s">
        <v>975</v>
      </c>
      <c r="P35" s="71" t="s">
        <v>7</v>
      </c>
      <c r="Q35" s="71" t="s">
        <v>976</v>
      </c>
      <c r="R35" s="71" t="s">
        <v>183</v>
      </c>
      <c r="S35" s="71" t="s">
        <v>977</v>
      </c>
      <c r="T35" s="71" t="s">
        <v>970</v>
      </c>
      <c r="U35" s="71" t="s">
        <v>978</v>
      </c>
    </row>
    <row r="36" spans="1:21" s="64" customFormat="1" ht="15">
      <c r="A36" s="71" t="s">
        <v>979</v>
      </c>
      <c r="B36" s="71" t="s">
        <v>980</v>
      </c>
      <c r="C36" s="71" t="s">
        <v>981</v>
      </c>
      <c r="D36" s="71" t="s">
        <v>982</v>
      </c>
      <c r="E36" s="71"/>
      <c r="F36" s="71" t="s">
        <v>385</v>
      </c>
      <c r="G36" s="71" t="s">
        <v>983</v>
      </c>
      <c r="H36" s="71" t="s">
        <v>370</v>
      </c>
      <c r="I36" s="71" t="s">
        <v>984</v>
      </c>
      <c r="J36" s="71" t="s">
        <v>985</v>
      </c>
      <c r="K36" s="71" t="s">
        <v>986</v>
      </c>
      <c r="L36" s="71" t="s">
        <v>987</v>
      </c>
      <c r="M36" s="71" t="s">
        <v>988</v>
      </c>
      <c r="N36" s="71" t="s">
        <v>989</v>
      </c>
      <c r="O36" s="71" t="s">
        <v>990</v>
      </c>
      <c r="P36" s="71" t="s">
        <v>7</v>
      </c>
      <c r="Q36" s="71" t="s">
        <v>991</v>
      </c>
      <c r="R36" s="71" t="s">
        <v>183</v>
      </c>
      <c r="S36" s="71" t="s">
        <v>992</v>
      </c>
      <c r="T36" s="71" t="s">
        <v>985</v>
      </c>
      <c r="U36" s="71" t="s">
        <v>993</v>
      </c>
    </row>
    <row r="37" spans="1:21" s="64" customFormat="1" ht="15">
      <c r="A37" s="71" t="s">
        <v>580</v>
      </c>
      <c r="B37" s="71" t="s">
        <v>580</v>
      </c>
      <c r="C37" s="71" t="s">
        <v>581</v>
      </c>
      <c r="D37" s="71" t="s">
        <v>582</v>
      </c>
      <c r="E37" s="71"/>
      <c r="F37" s="71" t="s">
        <v>237</v>
      </c>
      <c r="G37" s="71" t="s">
        <v>182</v>
      </c>
      <c r="H37" s="71" t="s">
        <v>6</v>
      </c>
      <c r="I37" s="71" t="s">
        <v>371</v>
      </c>
      <c r="J37" s="71" t="s">
        <v>583</v>
      </c>
      <c r="K37" s="71" t="s">
        <v>584</v>
      </c>
      <c r="L37" s="71" t="s">
        <v>585</v>
      </c>
      <c r="M37" s="71" t="s">
        <v>586</v>
      </c>
      <c r="N37" s="71" t="s">
        <v>587</v>
      </c>
      <c r="O37" s="71" t="s">
        <v>588</v>
      </c>
      <c r="P37" s="71"/>
      <c r="Q37" s="71"/>
      <c r="R37" s="71" t="s">
        <v>183</v>
      </c>
      <c r="S37" s="71" t="s">
        <v>589</v>
      </c>
      <c r="T37" s="71" t="s">
        <v>583</v>
      </c>
      <c r="U37" s="71" t="s">
        <v>590</v>
      </c>
    </row>
    <row r="38" spans="1:21" s="64" customFormat="1" ht="15">
      <c r="A38" s="71" t="s">
        <v>372</v>
      </c>
      <c r="B38" s="71" t="s">
        <v>591</v>
      </c>
      <c r="C38" s="71" t="s">
        <v>373</v>
      </c>
      <c r="D38" s="71" t="s">
        <v>374</v>
      </c>
      <c r="E38" s="71"/>
      <c r="F38" s="71" t="s">
        <v>375</v>
      </c>
      <c r="G38" s="71" t="s">
        <v>376</v>
      </c>
      <c r="H38" s="71" t="s">
        <v>6</v>
      </c>
      <c r="I38" s="71" t="s">
        <v>377</v>
      </c>
      <c r="J38" s="71" t="s">
        <v>592</v>
      </c>
      <c r="K38" s="71" t="s">
        <v>593</v>
      </c>
      <c r="L38" s="71" t="s">
        <v>378</v>
      </c>
      <c r="M38" s="71"/>
      <c r="N38" s="71" t="s">
        <v>379</v>
      </c>
      <c r="O38" s="71"/>
      <c r="P38" s="71" t="s">
        <v>380</v>
      </c>
      <c r="Q38" s="71" t="s">
        <v>594</v>
      </c>
      <c r="R38" s="71"/>
      <c r="S38" s="71"/>
      <c r="T38" s="71" t="s">
        <v>592</v>
      </c>
      <c r="U38" s="71" t="s">
        <v>381</v>
      </c>
    </row>
    <row r="39" spans="1:21" s="64" customFormat="1" ht="15">
      <c r="A39" s="71" t="s">
        <v>595</v>
      </c>
      <c r="B39" s="71" t="s">
        <v>595</v>
      </c>
      <c r="C39" s="71" t="s">
        <v>596</v>
      </c>
      <c r="D39" s="71" t="s">
        <v>597</v>
      </c>
      <c r="E39" s="71" t="s">
        <v>16</v>
      </c>
      <c r="F39" s="71" t="s">
        <v>298</v>
      </c>
      <c r="G39" s="71" t="s">
        <v>182</v>
      </c>
      <c r="H39" s="71" t="s">
        <v>6</v>
      </c>
      <c r="I39" s="71" t="s">
        <v>41</v>
      </c>
      <c r="J39" s="71" t="s">
        <v>598</v>
      </c>
      <c r="K39" s="71" t="s">
        <v>599</v>
      </c>
      <c r="L39" s="71" t="s">
        <v>600</v>
      </c>
      <c r="M39" s="71" t="s">
        <v>601</v>
      </c>
      <c r="N39" s="71" t="s">
        <v>602</v>
      </c>
      <c r="O39" s="71"/>
      <c r="P39" s="71" t="s">
        <v>7</v>
      </c>
      <c r="Q39" s="71" t="s">
        <v>603</v>
      </c>
      <c r="R39" s="71"/>
      <c r="S39" s="71"/>
      <c r="T39" s="71" t="s">
        <v>604</v>
      </c>
      <c r="U39" s="71" t="s">
        <v>605</v>
      </c>
    </row>
    <row r="40" spans="1:21" s="64" customFormat="1" ht="15">
      <c r="A40" s="71" t="s">
        <v>606</v>
      </c>
      <c r="B40" s="71" t="s">
        <v>606</v>
      </c>
      <c r="C40" s="71" t="s">
        <v>607</v>
      </c>
      <c r="D40" s="71" t="s">
        <v>608</v>
      </c>
      <c r="E40" s="71"/>
      <c r="F40" s="71" t="s">
        <v>231</v>
      </c>
      <c r="G40" s="71" t="s">
        <v>182</v>
      </c>
      <c r="H40" s="71" t="s">
        <v>6</v>
      </c>
      <c r="I40" s="71" t="s">
        <v>51</v>
      </c>
      <c r="J40" s="71" t="s">
        <v>609</v>
      </c>
      <c r="K40" s="71" t="s">
        <v>994</v>
      </c>
      <c r="L40" s="71" t="s">
        <v>610</v>
      </c>
      <c r="M40" s="71" t="s">
        <v>611</v>
      </c>
      <c r="N40" s="71" t="s">
        <v>612</v>
      </c>
      <c r="O40" s="71" t="s">
        <v>613</v>
      </c>
      <c r="P40" s="71" t="s">
        <v>380</v>
      </c>
      <c r="Q40" s="71" t="s">
        <v>995</v>
      </c>
      <c r="R40" s="71"/>
      <c r="S40" s="71"/>
      <c r="T40" s="71" t="s">
        <v>996</v>
      </c>
      <c r="U40" s="71" t="s">
        <v>447</v>
      </c>
    </row>
    <row r="41" spans="1:21" s="64" customFormat="1" ht="15">
      <c r="A41" s="71" t="s">
        <v>614</v>
      </c>
      <c r="B41" s="71" t="s">
        <v>614</v>
      </c>
      <c r="C41" s="71" t="s">
        <v>261</v>
      </c>
      <c r="D41" s="71" t="s">
        <v>98</v>
      </c>
      <c r="E41" s="71"/>
      <c r="F41" s="71" t="s">
        <v>237</v>
      </c>
      <c r="G41" s="71" t="s">
        <v>182</v>
      </c>
      <c r="H41" s="71" t="s">
        <v>6</v>
      </c>
      <c r="I41" s="71" t="s">
        <v>39</v>
      </c>
      <c r="J41" s="71" t="s">
        <v>264</v>
      </c>
      <c r="K41" s="71" t="s">
        <v>95</v>
      </c>
      <c r="L41" s="71" t="s">
        <v>97</v>
      </c>
      <c r="M41" s="71" t="s">
        <v>96</v>
      </c>
      <c r="N41" s="71" t="s">
        <v>615</v>
      </c>
      <c r="O41" s="71" t="s">
        <v>616</v>
      </c>
      <c r="P41" s="71" t="s">
        <v>7</v>
      </c>
      <c r="Q41" s="71" t="s">
        <v>262</v>
      </c>
      <c r="R41" s="71" t="s">
        <v>183</v>
      </c>
      <c r="S41" s="71" t="s">
        <v>263</v>
      </c>
      <c r="T41" s="71" t="s">
        <v>264</v>
      </c>
      <c r="U41" s="71" t="s">
        <v>265</v>
      </c>
    </row>
    <row r="42" spans="1:21" s="64" customFormat="1" ht="15">
      <c r="A42" s="71" t="s">
        <v>617</v>
      </c>
      <c r="B42" s="71" t="s">
        <v>617</v>
      </c>
      <c r="C42" s="71" t="s">
        <v>618</v>
      </c>
      <c r="D42" s="71" t="s">
        <v>619</v>
      </c>
      <c r="E42" s="71"/>
      <c r="F42" s="71" t="s">
        <v>299</v>
      </c>
      <c r="G42" s="71" t="s">
        <v>300</v>
      </c>
      <c r="H42" s="71" t="s">
        <v>6</v>
      </c>
      <c r="I42" s="71" t="s">
        <v>31</v>
      </c>
      <c r="J42" s="71" t="s">
        <v>997</v>
      </c>
      <c r="K42" s="71" t="s">
        <v>620</v>
      </c>
      <c r="L42" s="71" t="s">
        <v>621</v>
      </c>
      <c r="M42" s="71" t="s">
        <v>622</v>
      </c>
      <c r="N42" s="71" t="s">
        <v>623</v>
      </c>
      <c r="O42" s="71" t="s">
        <v>133</v>
      </c>
      <c r="P42" s="71" t="s">
        <v>5</v>
      </c>
      <c r="Q42" s="71" t="s">
        <v>624</v>
      </c>
      <c r="R42" s="71"/>
      <c r="S42" s="71"/>
      <c r="T42" s="71" t="s">
        <v>625</v>
      </c>
      <c r="U42" s="71" t="s">
        <v>626</v>
      </c>
    </row>
    <row r="43" spans="1:21" s="64" customFormat="1" ht="15">
      <c r="A43" s="71" t="s">
        <v>998</v>
      </c>
      <c r="B43" s="71" t="s">
        <v>999</v>
      </c>
      <c r="C43" s="71" t="s">
        <v>1000</v>
      </c>
      <c r="D43" s="71" t="s">
        <v>1001</v>
      </c>
      <c r="E43" s="71"/>
      <c r="F43" s="71" t="s">
        <v>266</v>
      </c>
      <c r="G43" s="71" t="s">
        <v>204</v>
      </c>
      <c r="H43" s="71" t="s">
        <v>6</v>
      </c>
      <c r="I43" s="71" t="s">
        <v>79</v>
      </c>
      <c r="J43" s="71" t="s">
        <v>1002</v>
      </c>
      <c r="K43" s="71" t="s">
        <v>1003</v>
      </c>
      <c r="L43" s="71" t="s">
        <v>1004</v>
      </c>
      <c r="M43" s="71" t="s">
        <v>1005</v>
      </c>
      <c r="N43" s="71" t="s">
        <v>1006</v>
      </c>
      <c r="O43" s="71" t="s">
        <v>1007</v>
      </c>
      <c r="P43" s="71" t="s">
        <v>5</v>
      </c>
      <c r="Q43" s="71" t="s">
        <v>1008</v>
      </c>
      <c r="R43" s="71" t="s">
        <v>183</v>
      </c>
      <c r="S43" s="71" t="s">
        <v>1009</v>
      </c>
      <c r="T43" s="71" t="s">
        <v>1002</v>
      </c>
      <c r="U43" s="71" t="s">
        <v>1010</v>
      </c>
    </row>
    <row r="44" spans="1:21" s="64" customFormat="1" ht="15">
      <c r="A44" s="71" t="s">
        <v>627</v>
      </c>
      <c r="B44" s="71" t="s">
        <v>627</v>
      </c>
      <c r="C44" s="71" t="s">
        <v>267</v>
      </c>
      <c r="D44" s="71" t="s">
        <v>628</v>
      </c>
      <c r="E44" s="71"/>
      <c r="F44" s="71" t="s">
        <v>268</v>
      </c>
      <c r="G44" s="71" t="s">
        <v>213</v>
      </c>
      <c r="H44" s="71" t="s">
        <v>6</v>
      </c>
      <c r="I44" s="71" t="s">
        <v>32</v>
      </c>
      <c r="J44" s="71" t="s">
        <v>629</v>
      </c>
      <c r="K44" s="71" t="s">
        <v>630</v>
      </c>
      <c r="L44" s="71" t="s">
        <v>86</v>
      </c>
      <c r="M44" s="71" t="s">
        <v>85</v>
      </c>
      <c r="N44" s="71" t="s">
        <v>84</v>
      </c>
      <c r="O44" s="71" t="s">
        <v>269</v>
      </c>
      <c r="P44" s="71" t="s">
        <v>5</v>
      </c>
      <c r="Q44" s="71" t="s">
        <v>270</v>
      </c>
      <c r="R44" s="71" t="s">
        <v>183</v>
      </c>
      <c r="S44" s="71" t="s">
        <v>271</v>
      </c>
      <c r="T44" s="71" t="s">
        <v>631</v>
      </c>
      <c r="U44" s="71" t="s">
        <v>632</v>
      </c>
    </row>
    <row r="45" spans="1:21" s="64" customFormat="1" ht="15">
      <c r="A45" s="71" t="s">
        <v>56</v>
      </c>
      <c r="B45" s="71" t="s">
        <v>56</v>
      </c>
      <c r="C45" s="71" t="s">
        <v>272</v>
      </c>
      <c r="D45" s="71" t="s">
        <v>273</v>
      </c>
      <c r="E45" s="71" t="s">
        <v>274</v>
      </c>
      <c r="F45" s="71" t="s">
        <v>237</v>
      </c>
      <c r="G45" s="71" t="s">
        <v>182</v>
      </c>
      <c r="H45" s="71" t="s">
        <v>6</v>
      </c>
      <c r="I45" s="71" t="s">
        <v>40</v>
      </c>
      <c r="J45" s="71" t="s">
        <v>275</v>
      </c>
      <c r="K45" s="71" t="s">
        <v>276</v>
      </c>
      <c r="L45" s="71" t="s">
        <v>55</v>
      </c>
      <c r="M45" s="71"/>
      <c r="N45" s="71" t="s">
        <v>54</v>
      </c>
      <c r="O45" s="71" t="s">
        <v>277</v>
      </c>
      <c r="P45" s="71" t="s">
        <v>7</v>
      </c>
      <c r="Q45" s="71" t="s">
        <v>633</v>
      </c>
      <c r="R45" s="71"/>
      <c r="S45" s="71"/>
      <c r="T45" s="71" t="s">
        <v>634</v>
      </c>
      <c r="U45" s="71" t="s">
        <v>278</v>
      </c>
    </row>
    <row r="46" spans="1:21" s="64" customFormat="1" ht="15">
      <c r="A46" s="71" t="s">
        <v>94</v>
      </c>
      <c r="B46" s="71" t="s">
        <v>94</v>
      </c>
      <c r="C46" s="71" t="s">
        <v>279</v>
      </c>
      <c r="D46" s="71" t="s">
        <v>93</v>
      </c>
      <c r="E46" s="71"/>
      <c r="F46" s="71" t="s">
        <v>280</v>
      </c>
      <c r="G46" s="71" t="s">
        <v>213</v>
      </c>
      <c r="H46" s="71" t="s">
        <v>6</v>
      </c>
      <c r="I46" s="71" t="s">
        <v>92</v>
      </c>
      <c r="J46" s="71" t="s">
        <v>281</v>
      </c>
      <c r="K46" s="71" t="s">
        <v>282</v>
      </c>
      <c r="L46" s="71" t="s">
        <v>91</v>
      </c>
      <c r="M46" s="71" t="s">
        <v>90</v>
      </c>
      <c r="N46" s="71" t="s">
        <v>635</v>
      </c>
      <c r="O46" s="71" t="s">
        <v>283</v>
      </c>
      <c r="P46" s="71" t="s">
        <v>7</v>
      </c>
      <c r="Q46" s="71" t="s">
        <v>284</v>
      </c>
      <c r="R46" s="71" t="s">
        <v>183</v>
      </c>
      <c r="S46" s="71" t="s">
        <v>285</v>
      </c>
      <c r="T46" s="71" t="s">
        <v>286</v>
      </c>
      <c r="U46" s="71" t="s">
        <v>287</v>
      </c>
    </row>
    <row r="47" spans="1:21" s="64" customFormat="1" ht="15">
      <c r="A47" s="71" t="s">
        <v>134</v>
      </c>
      <c r="B47" s="71" t="s">
        <v>134</v>
      </c>
      <c r="C47" s="71" t="s">
        <v>288</v>
      </c>
      <c r="D47" s="71" t="s">
        <v>145</v>
      </c>
      <c r="E47" s="71"/>
      <c r="F47" s="71" t="s">
        <v>237</v>
      </c>
      <c r="G47" s="71" t="s">
        <v>182</v>
      </c>
      <c r="H47" s="71" t="s">
        <v>6</v>
      </c>
      <c r="I47" s="71" t="s">
        <v>49</v>
      </c>
      <c r="J47" s="71" t="s">
        <v>144</v>
      </c>
      <c r="K47" s="71" t="s">
        <v>148</v>
      </c>
      <c r="L47" s="71" t="s">
        <v>146</v>
      </c>
      <c r="M47" s="71" t="s">
        <v>147</v>
      </c>
      <c r="N47" s="71" t="s">
        <v>289</v>
      </c>
      <c r="O47" s="71" t="s">
        <v>290</v>
      </c>
      <c r="P47" s="71" t="s">
        <v>7</v>
      </c>
      <c r="Q47" s="71" t="s">
        <v>636</v>
      </c>
      <c r="R47" s="71" t="s">
        <v>183</v>
      </c>
      <c r="S47" s="71" t="s">
        <v>291</v>
      </c>
      <c r="T47" s="71" t="s">
        <v>292</v>
      </c>
      <c r="U47" s="71" t="s">
        <v>293</v>
      </c>
    </row>
    <row r="48" spans="1:21" s="64" customFormat="1" ht="15">
      <c r="A48" s="77"/>
      <c r="B48" s="77"/>
      <c r="C48" s="77"/>
      <c r="D48" s="77"/>
      <c r="E48" s="77"/>
      <c r="F48" s="77"/>
      <c r="G48" s="77"/>
      <c r="H48" s="77"/>
      <c r="I48" s="77"/>
      <c r="J48" s="77"/>
      <c r="K48" s="77"/>
      <c r="L48" s="77"/>
      <c r="M48" s="77"/>
      <c r="N48" s="77"/>
      <c r="O48" s="77"/>
      <c r="P48" s="77"/>
      <c r="Q48" s="77"/>
      <c r="R48" s="77"/>
      <c r="S48" s="77"/>
      <c r="T48" s="77"/>
      <c r="U48" s="77"/>
    </row>
    <row r="49" spans="1:21">
      <c r="A49" s="64"/>
      <c r="B49" s="64"/>
      <c r="C49" s="64"/>
      <c r="D49" s="64"/>
      <c r="E49" s="64"/>
      <c r="F49" s="66"/>
      <c r="G49" s="67"/>
      <c r="H49" s="68"/>
      <c r="I49" s="64"/>
      <c r="J49" s="64"/>
      <c r="K49" s="64"/>
      <c r="L49" s="64"/>
      <c r="M49" s="64"/>
      <c r="N49" s="64"/>
      <c r="O49" s="64"/>
      <c r="P49" s="64"/>
      <c r="Q49" s="64"/>
      <c r="R49" s="64"/>
      <c r="S49" s="64"/>
      <c r="T49" s="64"/>
      <c r="U49" s="64"/>
    </row>
    <row r="50" spans="1:21">
      <c r="A50" s="52" t="s">
        <v>1187</v>
      </c>
      <c r="B50" s="324" t="s">
        <v>1188</v>
      </c>
      <c r="C50" s="324"/>
      <c r="D50" s="324"/>
      <c r="E50" s="324"/>
      <c r="F50" s="324"/>
      <c r="G50" s="324"/>
      <c r="H50" s="324"/>
      <c r="I50" s="324"/>
      <c r="J50" s="64"/>
      <c r="K50" s="64"/>
      <c r="L50" s="64"/>
      <c r="M50" s="64"/>
      <c r="N50" s="64"/>
      <c r="O50" s="64"/>
      <c r="P50" s="64"/>
      <c r="Q50" s="64"/>
      <c r="R50" s="64"/>
      <c r="S50" s="64"/>
      <c r="T50" s="64"/>
      <c r="U50" s="64"/>
    </row>
    <row r="51" spans="1:21">
      <c r="A51" s="52" t="s">
        <v>1180</v>
      </c>
      <c r="B51" s="324"/>
      <c r="C51" s="324"/>
      <c r="D51" s="324"/>
      <c r="E51" s="324"/>
      <c r="F51" s="324"/>
      <c r="G51" s="324"/>
      <c r="H51" s="324"/>
      <c r="I51" s="324"/>
      <c r="J51" s="64"/>
      <c r="K51" s="64"/>
      <c r="L51" s="64"/>
      <c r="M51" s="64"/>
      <c r="N51" s="64"/>
      <c r="O51" s="64"/>
      <c r="P51" s="64"/>
      <c r="Q51" s="64"/>
      <c r="R51" s="64"/>
      <c r="S51" s="64"/>
      <c r="T51" s="64"/>
      <c r="U51" s="64"/>
    </row>
    <row r="52" spans="1:21">
      <c r="C52" s="64"/>
      <c r="D52" s="64"/>
      <c r="E52" s="64"/>
      <c r="F52" s="66"/>
      <c r="G52" s="67"/>
      <c r="H52" s="68"/>
      <c r="I52" s="64"/>
      <c r="J52" s="64"/>
      <c r="K52" s="64"/>
      <c r="L52" s="64"/>
      <c r="M52" s="64"/>
      <c r="N52" s="64"/>
      <c r="O52" s="64"/>
      <c r="P52" s="64"/>
      <c r="Q52" s="64"/>
      <c r="R52" s="64"/>
      <c r="S52" s="64"/>
      <c r="T52" s="64"/>
      <c r="U52" s="64"/>
    </row>
    <row r="53" spans="1:21">
      <c r="A53" s="64" t="s">
        <v>131</v>
      </c>
      <c r="B53" s="64" t="s">
        <v>130</v>
      </c>
      <c r="C53" s="86">
        <f>SUM(C54:C55)</f>
        <v>1337</v>
      </c>
      <c r="D53" s="64" t="s">
        <v>847</v>
      </c>
      <c r="E53" s="65"/>
      <c r="F53" s="65"/>
      <c r="G53" s="64"/>
      <c r="H53" s="64"/>
      <c r="I53" s="64"/>
      <c r="J53" s="64"/>
      <c r="K53" s="64"/>
      <c r="L53" s="64"/>
      <c r="M53" s="64"/>
      <c r="N53" s="64"/>
      <c r="O53" s="64"/>
      <c r="P53" s="64"/>
      <c r="Q53" s="64"/>
      <c r="R53" s="64"/>
      <c r="S53" s="64"/>
      <c r="T53" s="64"/>
      <c r="U53" s="64"/>
    </row>
    <row r="54" spans="1:21">
      <c r="A54" s="49">
        <v>236220</v>
      </c>
      <c r="B54" s="64" t="s">
        <v>366</v>
      </c>
      <c r="C54" s="73">
        <v>858</v>
      </c>
      <c r="D54" s="316" t="s">
        <v>1185</v>
      </c>
      <c r="E54" s="321"/>
      <c r="F54" s="321"/>
      <c r="G54" s="64"/>
      <c r="H54" s="64"/>
      <c r="I54" s="64"/>
      <c r="J54" s="64"/>
      <c r="K54" s="64"/>
      <c r="L54" s="64"/>
      <c r="M54" s="64"/>
      <c r="N54" s="64"/>
      <c r="O54" s="64"/>
      <c r="P54" s="64"/>
      <c r="Q54" s="64"/>
      <c r="R54" s="64"/>
      <c r="S54" s="64"/>
      <c r="T54" s="64"/>
      <c r="U54" s="64"/>
    </row>
    <row r="55" spans="1:21" s="64" customFormat="1">
      <c r="A55" s="49"/>
      <c r="C55" s="73">
        <v>479</v>
      </c>
      <c r="D55" s="316" t="s">
        <v>1186</v>
      </c>
      <c r="E55" s="79"/>
      <c r="F55" s="79"/>
    </row>
    <row r="56" spans="1:21">
      <c r="A56" s="64"/>
      <c r="B56" s="64"/>
      <c r="C56" s="74"/>
      <c r="D56" s="64"/>
      <c r="E56" s="56"/>
      <c r="F56" s="56"/>
      <c r="G56" s="64"/>
      <c r="H56" s="64"/>
      <c r="I56" s="64"/>
      <c r="J56" s="64"/>
      <c r="K56" s="64"/>
      <c r="L56" s="64"/>
      <c r="M56" s="64"/>
      <c r="N56" s="64"/>
      <c r="O56" s="64"/>
      <c r="P56" s="64"/>
      <c r="Q56" s="64"/>
      <c r="R56" s="64"/>
      <c r="S56" s="64"/>
      <c r="T56" s="64"/>
      <c r="U56" s="64"/>
    </row>
    <row r="57" spans="1:21" ht="13.15" customHeight="1">
      <c r="A57" s="322" t="s">
        <v>848</v>
      </c>
      <c r="B57" s="322"/>
      <c r="C57" s="67">
        <f>SUM(C58:C59)</f>
        <v>44</v>
      </c>
      <c r="D57" s="49" t="s">
        <v>1011</v>
      </c>
      <c r="E57" s="56"/>
      <c r="F57" s="56"/>
      <c r="G57" s="64"/>
      <c r="H57" s="64"/>
      <c r="I57" s="64"/>
      <c r="J57" s="64"/>
      <c r="K57" s="64"/>
      <c r="L57" s="64"/>
      <c r="M57" s="64"/>
      <c r="N57" s="64"/>
      <c r="O57" s="64"/>
      <c r="P57" s="64"/>
      <c r="Q57" s="64"/>
      <c r="R57" s="64"/>
      <c r="S57" s="64"/>
      <c r="T57" s="64"/>
      <c r="U57" s="64"/>
    </row>
    <row r="58" spans="1:21">
      <c r="A58" s="322"/>
      <c r="B58" s="322"/>
      <c r="C58" s="67">
        <v>0</v>
      </c>
      <c r="D58" s="58" t="s">
        <v>1182</v>
      </c>
      <c r="E58" s="323" t="s">
        <v>1184</v>
      </c>
      <c r="F58" s="323"/>
      <c r="G58" s="323"/>
      <c r="H58" s="323"/>
      <c r="I58" s="323"/>
      <c r="J58" s="64"/>
      <c r="K58" s="64"/>
      <c r="L58" s="64"/>
      <c r="M58" s="64"/>
      <c r="N58" s="64"/>
      <c r="O58" s="64"/>
      <c r="P58" s="64"/>
      <c r="Q58" s="64"/>
      <c r="R58" s="64"/>
      <c r="S58" s="64"/>
      <c r="T58" s="64"/>
      <c r="U58" s="64"/>
    </row>
    <row r="59" spans="1:21">
      <c r="A59" s="322"/>
      <c r="B59" s="322"/>
      <c r="C59" s="67">
        <v>44</v>
      </c>
      <c r="D59" s="58" t="s">
        <v>1183</v>
      </c>
      <c r="E59" s="323"/>
      <c r="F59" s="323"/>
      <c r="G59" s="323"/>
      <c r="H59" s="323"/>
      <c r="I59" s="323"/>
      <c r="J59" s="64"/>
      <c r="K59" s="64"/>
      <c r="L59" s="64"/>
      <c r="M59" s="64"/>
      <c r="N59" s="64"/>
      <c r="O59" s="64"/>
      <c r="P59" s="64"/>
      <c r="Q59" s="64"/>
      <c r="R59" s="64"/>
      <c r="S59" s="64"/>
      <c r="T59" s="64"/>
      <c r="U59" s="64"/>
    </row>
    <row r="60" spans="1:21">
      <c r="A60" s="322"/>
      <c r="B60" s="322"/>
      <c r="C60" s="64"/>
      <c r="D60" s="64"/>
      <c r="E60" s="64"/>
      <c r="F60" s="64"/>
      <c r="G60" s="64"/>
      <c r="H60" s="64"/>
      <c r="I60" s="64"/>
      <c r="J60" s="64"/>
      <c r="K60" s="64"/>
      <c r="L60" s="64"/>
      <c r="M60" s="64"/>
      <c r="N60" s="64"/>
      <c r="O60" s="64"/>
      <c r="P60" s="64"/>
      <c r="Q60" s="64"/>
      <c r="R60" s="64"/>
      <c r="S60" s="64"/>
      <c r="T60" s="64"/>
      <c r="U60" s="64"/>
    </row>
    <row r="61" spans="1:21">
      <c r="A61" s="322"/>
      <c r="B61" s="322"/>
      <c r="C61" s="84">
        <f>'DBE Goal'!H45</f>
        <v>295000</v>
      </c>
      <c r="D61" s="64" t="s">
        <v>1179</v>
      </c>
      <c r="E61" s="64"/>
      <c r="F61" s="64"/>
      <c r="G61" s="64"/>
      <c r="H61" s="64"/>
      <c r="I61" s="64"/>
      <c r="J61" s="64"/>
      <c r="K61" s="64"/>
      <c r="L61" s="64"/>
      <c r="M61" s="64"/>
      <c r="N61" s="64"/>
      <c r="O61" s="64"/>
      <c r="P61" s="64"/>
      <c r="Q61" s="64"/>
      <c r="R61" s="64"/>
      <c r="S61" s="64"/>
      <c r="T61" s="64"/>
      <c r="U61" s="64"/>
    </row>
    <row r="62" spans="1:21">
      <c r="A62" s="322"/>
      <c r="B62" s="322"/>
      <c r="C62" s="64"/>
      <c r="D62" s="64"/>
      <c r="E62" s="64"/>
      <c r="F62" s="64"/>
      <c r="G62" s="64"/>
      <c r="H62" s="64"/>
      <c r="I62" s="64"/>
      <c r="J62" s="64"/>
      <c r="K62" s="64"/>
      <c r="L62" s="64"/>
      <c r="M62" s="64"/>
      <c r="N62" s="64"/>
      <c r="O62" s="64"/>
      <c r="P62" s="64"/>
      <c r="Q62" s="64"/>
      <c r="R62" s="64"/>
      <c r="S62" s="64"/>
      <c r="T62" s="64"/>
      <c r="U62" s="64"/>
    </row>
    <row r="63" spans="1:21">
      <c r="A63" s="322"/>
      <c r="B63" s="322"/>
      <c r="C63" s="64"/>
      <c r="D63" s="64"/>
      <c r="E63" s="64"/>
      <c r="F63" s="64"/>
      <c r="G63" s="64"/>
      <c r="H63" s="64"/>
      <c r="I63" s="64"/>
      <c r="J63" s="64"/>
      <c r="K63" s="64"/>
      <c r="L63" s="64"/>
      <c r="M63" s="64"/>
      <c r="N63" s="64"/>
      <c r="O63" s="64"/>
      <c r="P63" s="64"/>
      <c r="Q63" s="64"/>
      <c r="R63" s="64"/>
      <c r="S63" s="64"/>
      <c r="T63" s="64"/>
      <c r="U63" s="64"/>
    </row>
    <row r="64" spans="1:21">
      <c r="A64" s="322"/>
      <c r="B64" s="322"/>
      <c r="C64" s="64"/>
      <c r="D64" s="64"/>
      <c r="E64" s="64"/>
      <c r="F64" s="64"/>
      <c r="G64" s="64"/>
      <c r="H64" s="64"/>
      <c r="I64" s="64"/>
      <c r="J64" s="64"/>
      <c r="K64" s="64"/>
      <c r="L64" s="64"/>
      <c r="M64" s="64"/>
      <c r="N64" s="64"/>
      <c r="O64" s="64"/>
      <c r="P64" s="64"/>
      <c r="Q64" s="64"/>
      <c r="R64" s="64"/>
      <c r="S64" s="64"/>
      <c r="T64" s="64"/>
      <c r="U64" s="64"/>
    </row>
    <row r="65" spans="1:21">
      <c r="A65" s="322"/>
      <c r="B65" s="322"/>
      <c r="C65" s="64"/>
      <c r="D65" s="64"/>
      <c r="E65" s="64"/>
      <c r="F65" s="64"/>
      <c r="G65" s="64"/>
      <c r="H65" s="64"/>
      <c r="I65" s="64"/>
      <c r="J65" s="64"/>
      <c r="K65" s="64"/>
      <c r="L65" s="64"/>
      <c r="M65" s="64"/>
      <c r="N65" s="64"/>
      <c r="O65" s="64"/>
      <c r="P65" s="64"/>
      <c r="Q65" s="64"/>
      <c r="R65" s="64"/>
      <c r="S65" s="64"/>
      <c r="T65" s="64"/>
      <c r="U65" s="64"/>
    </row>
    <row r="66" spans="1:21">
      <c r="A66" s="64"/>
      <c r="B66" s="64"/>
      <c r="C66" s="64"/>
      <c r="D66" s="64"/>
      <c r="E66" s="64"/>
      <c r="F66" s="64"/>
      <c r="G66" s="64"/>
      <c r="H66" s="64"/>
      <c r="I66" s="64"/>
      <c r="J66" s="64"/>
      <c r="K66" s="64"/>
      <c r="L66" s="64"/>
      <c r="M66" s="64"/>
      <c r="N66" s="64"/>
      <c r="O66" s="64"/>
      <c r="P66" s="64"/>
      <c r="Q66" s="64"/>
      <c r="R66" s="64"/>
      <c r="S66" s="64"/>
      <c r="T66" s="64"/>
      <c r="U66" s="64"/>
    </row>
    <row r="67" spans="1:21">
      <c r="A67" s="64" t="s">
        <v>1175</v>
      </c>
      <c r="B67" s="32" t="s">
        <v>427</v>
      </c>
      <c r="D67" s="64"/>
      <c r="E67" s="64"/>
      <c r="F67" s="64"/>
      <c r="G67" s="64"/>
      <c r="H67" s="64"/>
      <c r="I67" s="64"/>
      <c r="J67" s="64"/>
      <c r="K67" s="64"/>
      <c r="L67" s="64"/>
      <c r="M67" s="64"/>
      <c r="N67" s="64"/>
      <c r="O67" s="64"/>
      <c r="P67" s="64"/>
      <c r="Q67" s="64"/>
      <c r="R67" s="64"/>
      <c r="S67" s="64"/>
      <c r="T67" s="64"/>
      <c r="U67" s="64"/>
    </row>
    <row r="68" spans="1:21">
      <c r="A68" s="64"/>
      <c r="B68" s="32" t="s">
        <v>432</v>
      </c>
      <c r="C68" s="64"/>
      <c r="D68" s="64"/>
      <c r="E68" s="64"/>
      <c r="F68" s="64"/>
      <c r="G68" s="64"/>
      <c r="H68" s="64"/>
      <c r="I68" s="64"/>
      <c r="J68" s="64"/>
      <c r="K68" s="64"/>
      <c r="L68" s="64"/>
      <c r="M68" s="64"/>
      <c r="N68" s="64"/>
      <c r="O68" s="64"/>
      <c r="P68" s="64"/>
      <c r="Q68" s="64"/>
      <c r="R68" s="64"/>
      <c r="S68" s="64"/>
      <c r="T68" s="64"/>
      <c r="U68" s="64"/>
    </row>
    <row r="69" spans="1:21">
      <c r="A69" s="64"/>
      <c r="B69" s="32" t="s">
        <v>433</v>
      </c>
      <c r="D69" s="64"/>
      <c r="E69" s="64"/>
      <c r="F69" s="64"/>
      <c r="G69" s="64"/>
      <c r="H69" s="64"/>
      <c r="I69" s="64"/>
      <c r="J69" s="64"/>
      <c r="K69" s="64"/>
      <c r="L69" s="64"/>
      <c r="M69" s="64"/>
      <c r="N69" s="64"/>
      <c r="O69" s="64"/>
      <c r="P69" s="64"/>
      <c r="Q69" s="64"/>
      <c r="R69" s="64"/>
      <c r="S69" s="64"/>
      <c r="T69" s="64"/>
      <c r="U69" s="64"/>
    </row>
    <row r="70" spans="1:21">
      <c r="A70" s="64"/>
      <c r="B70" s="32" t="s">
        <v>434</v>
      </c>
      <c r="C70" s="64"/>
      <c r="D70" s="64"/>
      <c r="E70" s="64"/>
      <c r="F70" s="64"/>
      <c r="G70" s="64"/>
      <c r="H70" s="64"/>
      <c r="I70" s="64"/>
      <c r="J70" s="64"/>
      <c r="K70" s="64"/>
      <c r="L70" s="64"/>
      <c r="M70" s="64"/>
      <c r="N70" s="64"/>
      <c r="O70" s="64"/>
      <c r="P70" s="64"/>
      <c r="Q70" s="64"/>
      <c r="R70" s="64"/>
      <c r="S70" s="64"/>
      <c r="T70" s="64"/>
      <c r="U70" s="64"/>
    </row>
    <row r="71" spans="1:21">
      <c r="A71" s="64"/>
      <c r="B71" s="64"/>
      <c r="C71" s="64"/>
      <c r="D71" s="64"/>
      <c r="E71" s="64"/>
      <c r="F71" s="64"/>
      <c r="G71" s="64"/>
      <c r="H71" s="64"/>
      <c r="I71" s="64"/>
      <c r="J71" s="64"/>
      <c r="K71" s="64"/>
      <c r="L71" s="64"/>
      <c r="M71" s="64"/>
      <c r="N71" s="64"/>
      <c r="O71" s="64"/>
      <c r="P71" s="64"/>
      <c r="Q71" s="64"/>
      <c r="R71" s="64"/>
      <c r="S71" s="64"/>
      <c r="T71" s="64"/>
      <c r="U71" s="64"/>
    </row>
    <row r="72" spans="1:21">
      <c r="A72" s="64"/>
      <c r="B72" s="64"/>
      <c r="C72" s="64"/>
      <c r="D72" s="64"/>
      <c r="E72" s="64"/>
      <c r="F72" s="64"/>
      <c r="G72" s="64"/>
      <c r="H72" s="64"/>
      <c r="I72" s="64"/>
      <c r="J72" s="64"/>
      <c r="K72" s="64"/>
      <c r="L72" s="64"/>
      <c r="M72" s="64"/>
      <c r="N72" s="64"/>
      <c r="O72" s="64"/>
      <c r="P72" s="64"/>
      <c r="Q72" s="64"/>
      <c r="R72" s="64"/>
      <c r="S72" s="64"/>
      <c r="T72" s="64"/>
      <c r="U72" s="64"/>
    </row>
    <row r="73" spans="1:21">
      <c r="A73" s="64"/>
      <c r="B73" s="64"/>
      <c r="C73" s="64"/>
      <c r="D73" s="64"/>
      <c r="E73" s="64"/>
      <c r="F73" s="64"/>
      <c r="G73" s="64"/>
      <c r="H73" s="64"/>
      <c r="I73" s="64"/>
      <c r="J73" s="64"/>
      <c r="K73" s="64"/>
      <c r="L73" s="64"/>
      <c r="M73" s="64"/>
      <c r="N73" s="64"/>
      <c r="O73" s="64"/>
      <c r="P73" s="64"/>
      <c r="Q73" s="64"/>
      <c r="R73" s="64"/>
      <c r="S73" s="64"/>
      <c r="T73" s="64"/>
      <c r="U73" s="64"/>
    </row>
    <row r="74" spans="1:21">
      <c r="A74" s="64"/>
      <c r="B74" s="64"/>
      <c r="C74" s="64"/>
      <c r="D74" s="64"/>
      <c r="E74" s="64"/>
      <c r="F74" s="64"/>
      <c r="G74" s="64"/>
      <c r="H74" s="64"/>
      <c r="I74" s="64"/>
      <c r="J74" s="64"/>
      <c r="K74" s="64"/>
      <c r="L74" s="64"/>
      <c r="M74" s="64"/>
      <c r="N74" s="64"/>
      <c r="O74" s="64"/>
      <c r="P74" s="64"/>
      <c r="Q74" s="64"/>
      <c r="R74" s="64"/>
      <c r="S74" s="64"/>
      <c r="T74" s="64"/>
      <c r="U74" s="64"/>
    </row>
    <row r="75" spans="1:21">
      <c r="A75" s="64"/>
      <c r="B75" s="64"/>
      <c r="C75" s="64"/>
      <c r="D75" s="64"/>
      <c r="E75" s="64"/>
      <c r="F75" s="64"/>
      <c r="G75" s="64"/>
      <c r="H75" s="64"/>
      <c r="I75" s="64"/>
      <c r="J75" s="64"/>
      <c r="K75" s="64"/>
      <c r="L75" s="64"/>
      <c r="M75" s="64"/>
      <c r="N75" s="64"/>
      <c r="O75" s="64"/>
      <c r="P75" s="64"/>
      <c r="Q75" s="64"/>
      <c r="R75" s="64"/>
      <c r="S75" s="64"/>
      <c r="T75" s="64"/>
      <c r="U75" s="64"/>
    </row>
    <row r="76" spans="1:21">
      <c r="A76" s="64"/>
      <c r="B76" s="64"/>
      <c r="C76" s="64"/>
      <c r="D76" s="64"/>
      <c r="E76" s="64"/>
      <c r="F76" s="64"/>
      <c r="G76" s="64"/>
      <c r="H76" s="64"/>
      <c r="I76" s="64"/>
      <c r="J76" s="64"/>
      <c r="K76" s="64"/>
      <c r="L76" s="64"/>
      <c r="M76" s="64"/>
      <c r="N76" s="64"/>
      <c r="O76" s="64"/>
      <c r="P76" s="64"/>
      <c r="Q76" s="64"/>
      <c r="R76" s="64"/>
      <c r="S76" s="64"/>
      <c r="T76" s="64"/>
      <c r="U76" s="64"/>
    </row>
    <row r="77" spans="1:21">
      <c r="A77" s="64"/>
      <c r="B77" s="64"/>
      <c r="C77" s="64"/>
      <c r="D77" s="64"/>
      <c r="E77" s="64"/>
      <c r="F77" s="64"/>
      <c r="G77" s="64"/>
      <c r="H77" s="64"/>
      <c r="I77" s="64"/>
      <c r="J77" s="64"/>
      <c r="K77" s="64"/>
      <c r="L77" s="64"/>
      <c r="M77" s="64"/>
      <c r="N77" s="64"/>
      <c r="O77" s="64"/>
      <c r="P77" s="64"/>
      <c r="Q77" s="64"/>
      <c r="R77" s="64"/>
      <c r="S77" s="64"/>
      <c r="T77" s="64"/>
      <c r="U77" s="64"/>
    </row>
    <row r="78" spans="1:21">
      <c r="A78" s="64"/>
      <c r="B78" s="64"/>
      <c r="C78" s="64"/>
      <c r="D78" s="64"/>
      <c r="E78" s="64"/>
      <c r="F78" s="64"/>
      <c r="G78" s="64"/>
      <c r="H78" s="64"/>
      <c r="I78" s="64"/>
      <c r="J78" s="64"/>
      <c r="K78" s="64"/>
      <c r="L78" s="64"/>
      <c r="M78" s="64"/>
      <c r="N78" s="64"/>
      <c r="O78" s="64"/>
      <c r="P78" s="64"/>
      <c r="Q78" s="64"/>
      <c r="R78" s="64"/>
      <c r="S78" s="64"/>
      <c r="T78" s="64"/>
      <c r="U78" s="64"/>
    </row>
    <row r="79" spans="1:21">
      <c r="A79" s="64"/>
      <c r="B79" s="64"/>
      <c r="C79" s="64"/>
      <c r="D79" s="64"/>
      <c r="E79" s="64"/>
      <c r="F79" s="64"/>
      <c r="G79" s="64"/>
      <c r="H79" s="64"/>
      <c r="I79" s="64"/>
      <c r="J79" s="64"/>
      <c r="K79" s="64"/>
      <c r="L79" s="64"/>
      <c r="M79" s="64"/>
      <c r="N79" s="64"/>
      <c r="O79" s="64"/>
      <c r="P79" s="64"/>
      <c r="Q79" s="64"/>
      <c r="R79" s="64"/>
      <c r="S79" s="64"/>
      <c r="T79" s="64"/>
      <c r="U79" s="64"/>
    </row>
    <row r="80" spans="1:21">
      <c r="A80" s="64"/>
      <c r="B80" s="64"/>
      <c r="C80" s="64"/>
      <c r="D80" s="64"/>
      <c r="E80" s="64"/>
      <c r="F80" s="64"/>
      <c r="G80" s="64"/>
      <c r="H80" s="64"/>
      <c r="I80" s="64"/>
      <c r="J80" s="64"/>
      <c r="K80" s="64"/>
      <c r="L80" s="64"/>
      <c r="M80" s="64"/>
      <c r="N80" s="64"/>
      <c r="O80" s="64"/>
      <c r="P80" s="64"/>
      <c r="Q80" s="64"/>
      <c r="R80" s="64"/>
      <c r="S80" s="64"/>
      <c r="T80" s="64"/>
      <c r="U80" s="64"/>
    </row>
    <row r="81" spans="1:21">
      <c r="A81" s="64"/>
      <c r="B81" s="64"/>
      <c r="C81" s="64"/>
      <c r="D81" s="64"/>
      <c r="E81" s="64"/>
      <c r="F81" s="64"/>
      <c r="G81" s="64"/>
      <c r="H81" s="64"/>
      <c r="I81" s="64"/>
      <c r="J81" s="64"/>
      <c r="K81" s="64"/>
      <c r="L81" s="64"/>
      <c r="M81" s="64"/>
      <c r="N81" s="64"/>
      <c r="O81" s="64"/>
      <c r="P81" s="64"/>
      <c r="Q81" s="64"/>
      <c r="R81" s="64"/>
      <c r="S81" s="64"/>
      <c r="T81" s="64"/>
      <c r="U81" s="64"/>
    </row>
    <row r="82" spans="1:21">
      <c r="A82" s="64"/>
      <c r="B82" s="64"/>
      <c r="C82" s="64"/>
      <c r="D82" s="64"/>
      <c r="E82" s="64"/>
      <c r="F82" s="64"/>
      <c r="G82" s="64"/>
      <c r="H82" s="64"/>
      <c r="I82" s="64"/>
      <c r="J82" s="64"/>
      <c r="K82" s="64"/>
      <c r="L82" s="64"/>
      <c r="M82" s="64"/>
      <c r="N82" s="64"/>
      <c r="O82" s="64"/>
      <c r="P82" s="64"/>
      <c r="Q82" s="64"/>
      <c r="R82" s="64"/>
      <c r="S82" s="64"/>
      <c r="T82" s="64"/>
      <c r="U82" s="64"/>
    </row>
    <row r="83" spans="1:21">
      <c r="A83" s="64"/>
      <c r="B83" s="64"/>
      <c r="C83" s="64"/>
      <c r="D83" s="64"/>
      <c r="E83" s="64"/>
      <c r="F83" s="64"/>
      <c r="G83" s="64"/>
      <c r="H83" s="64"/>
      <c r="I83" s="64"/>
      <c r="J83" s="64"/>
      <c r="K83" s="64"/>
      <c r="L83" s="64"/>
      <c r="M83" s="64"/>
      <c r="N83" s="64"/>
      <c r="O83" s="64"/>
      <c r="P83" s="64"/>
      <c r="Q83" s="64"/>
      <c r="R83" s="64"/>
      <c r="S83" s="64"/>
      <c r="T83" s="64"/>
      <c r="U83" s="64"/>
    </row>
    <row r="84" spans="1:21">
      <c r="A84" s="64"/>
      <c r="B84" s="64"/>
      <c r="C84" s="64"/>
      <c r="D84" s="64"/>
      <c r="E84" s="64"/>
      <c r="F84" s="64"/>
      <c r="G84" s="64"/>
      <c r="H84" s="64"/>
      <c r="I84" s="64"/>
      <c r="J84" s="64"/>
      <c r="K84" s="64"/>
      <c r="L84" s="64"/>
      <c r="M84" s="64"/>
      <c r="N84" s="64"/>
      <c r="O84" s="64"/>
      <c r="P84" s="64"/>
      <c r="Q84" s="64"/>
      <c r="R84" s="64"/>
      <c r="S84" s="64"/>
      <c r="T84" s="64"/>
      <c r="U84" s="64"/>
    </row>
    <row r="85" spans="1:21">
      <c r="A85" s="64"/>
      <c r="B85" s="64"/>
      <c r="C85" s="64"/>
      <c r="D85" s="64"/>
      <c r="E85" s="64"/>
      <c r="F85" s="64"/>
      <c r="G85" s="64"/>
      <c r="H85" s="64"/>
      <c r="I85" s="64"/>
      <c r="J85" s="64"/>
      <c r="K85" s="64"/>
      <c r="L85" s="64"/>
      <c r="M85" s="64"/>
      <c r="N85" s="64"/>
      <c r="O85" s="64"/>
      <c r="P85" s="64"/>
      <c r="Q85" s="64"/>
      <c r="R85" s="64"/>
      <c r="S85" s="64"/>
      <c r="T85" s="64"/>
      <c r="U85" s="64"/>
    </row>
    <row r="86" spans="1:21">
      <c r="A86" s="64"/>
      <c r="B86" s="64"/>
      <c r="C86" s="64"/>
      <c r="D86" s="64"/>
      <c r="E86" s="64"/>
      <c r="F86" s="64"/>
      <c r="G86" s="64"/>
      <c r="H86" s="64"/>
      <c r="I86" s="64"/>
      <c r="J86" s="64"/>
      <c r="K86" s="64"/>
      <c r="L86" s="64"/>
      <c r="M86" s="64"/>
      <c r="N86" s="64"/>
      <c r="O86" s="64"/>
      <c r="P86" s="64"/>
      <c r="Q86" s="64"/>
      <c r="R86" s="64"/>
      <c r="S86" s="64"/>
      <c r="T86" s="64"/>
      <c r="U86" s="64"/>
    </row>
    <row r="87" spans="1:21">
      <c r="A87" s="64"/>
      <c r="B87" s="64"/>
      <c r="C87" s="64"/>
      <c r="D87" s="64"/>
      <c r="E87" s="64"/>
      <c r="F87" s="64"/>
      <c r="G87" s="64"/>
      <c r="H87" s="64"/>
      <c r="I87" s="64"/>
      <c r="J87" s="64"/>
      <c r="K87" s="64"/>
      <c r="L87" s="64"/>
      <c r="M87" s="64"/>
      <c r="N87" s="64"/>
      <c r="O87" s="64"/>
      <c r="P87" s="64"/>
      <c r="Q87" s="64"/>
      <c r="R87" s="64"/>
      <c r="S87" s="64"/>
      <c r="T87" s="64"/>
      <c r="U87" s="64"/>
    </row>
    <row r="88" spans="1:21">
      <c r="A88" s="64"/>
      <c r="B88" s="64"/>
      <c r="C88" s="64"/>
      <c r="D88" s="64"/>
      <c r="E88" s="64"/>
      <c r="F88" s="64"/>
      <c r="G88" s="64"/>
      <c r="H88" s="64"/>
      <c r="I88" s="64"/>
      <c r="J88" s="64"/>
      <c r="K88" s="64"/>
      <c r="L88" s="64"/>
      <c r="M88" s="64"/>
      <c r="N88" s="64"/>
      <c r="O88" s="64"/>
      <c r="P88" s="64"/>
      <c r="Q88" s="64"/>
      <c r="R88" s="64"/>
      <c r="S88" s="64"/>
      <c r="T88" s="64"/>
      <c r="U88" s="64"/>
    </row>
    <row r="89" spans="1:21">
      <c r="A89" s="64"/>
      <c r="B89" s="64"/>
      <c r="C89" s="64"/>
      <c r="D89" s="64"/>
      <c r="E89" s="64"/>
      <c r="F89" s="64"/>
      <c r="G89" s="64"/>
      <c r="H89" s="64"/>
      <c r="I89" s="64"/>
      <c r="J89" s="64"/>
      <c r="K89" s="64"/>
      <c r="L89" s="64"/>
      <c r="M89" s="64"/>
      <c r="N89" s="64"/>
      <c r="O89" s="64"/>
      <c r="P89" s="64"/>
      <c r="Q89" s="64"/>
      <c r="R89" s="64"/>
      <c r="S89" s="64"/>
      <c r="T89" s="64"/>
      <c r="U89" s="64"/>
    </row>
    <row r="90" spans="1:21">
      <c r="A90" s="64"/>
      <c r="B90" s="64"/>
      <c r="C90" s="64"/>
      <c r="D90" s="64"/>
      <c r="E90" s="64"/>
      <c r="F90" s="64"/>
      <c r="G90" s="64"/>
      <c r="H90" s="64"/>
      <c r="I90" s="64"/>
      <c r="J90" s="64"/>
      <c r="K90" s="64"/>
      <c r="L90" s="64"/>
      <c r="M90" s="64"/>
      <c r="N90" s="64"/>
      <c r="O90" s="64"/>
      <c r="P90" s="64"/>
      <c r="Q90" s="64"/>
      <c r="R90" s="64"/>
      <c r="S90" s="64"/>
      <c r="T90" s="64"/>
      <c r="U90" s="64"/>
    </row>
    <row r="91" spans="1:21">
      <c r="A91" s="64"/>
      <c r="B91" s="64"/>
      <c r="C91" s="64"/>
      <c r="D91" s="64"/>
      <c r="E91" s="64"/>
      <c r="F91" s="64"/>
      <c r="G91" s="64"/>
      <c r="H91" s="64"/>
      <c r="I91" s="64"/>
      <c r="J91" s="64"/>
      <c r="K91" s="64"/>
      <c r="L91" s="64"/>
      <c r="M91" s="64"/>
      <c r="N91" s="64"/>
      <c r="O91" s="64"/>
      <c r="P91" s="64"/>
      <c r="Q91" s="64"/>
      <c r="R91" s="64"/>
      <c r="S91" s="64"/>
      <c r="T91" s="64"/>
      <c r="U91" s="64"/>
    </row>
    <row r="92" spans="1:21">
      <c r="A92" s="64"/>
      <c r="B92" s="64"/>
      <c r="C92" s="64"/>
      <c r="D92" s="64"/>
      <c r="E92" s="64"/>
      <c r="F92" s="64"/>
      <c r="G92" s="64"/>
      <c r="H92" s="64"/>
      <c r="I92" s="64"/>
      <c r="J92" s="64"/>
      <c r="K92" s="64"/>
      <c r="L92" s="64"/>
      <c r="M92" s="64"/>
      <c r="N92" s="64"/>
      <c r="O92" s="64"/>
      <c r="P92" s="64"/>
      <c r="Q92" s="64"/>
      <c r="R92" s="64"/>
      <c r="S92" s="64"/>
      <c r="T92" s="64"/>
      <c r="U92" s="64"/>
    </row>
    <row r="93" spans="1:21">
      <c r="A93" s="64"/>
      <c r="B93" s="64"/>
      <c r="C93" s="64"/>
      <c r="D93" s="64"/>
      <c r="E93" s="64"/>
      <c r="F93" s="64"/>
      <c r="G93" s="64"/>
      <c r="H93" s="64"/>
      <c r="I93" s="64"/>
      <c r="J93" s="64"/>
      <c r="K93" s="64"/>
      <c r="L93" s="64"/>
      <c r="M93" s="64"/>
      <c r="N93" s="64"/>
      <c r="O93" s="64"/>
      <c r="P93" s="64"/>
      <c r="Q93" s="64"/>
      <c r="R93" s="64"/>
      <c r="S93" s="64"/>
      <c r="T93" s="64"/>
      <c r="U93" s="64"/>
    </row>
    <row r="94" spans="1:21">
      <c r="A94" s="64"/>
      <c r="B94" s="64"/>
      <c r="C94" s="64"/>
      <c r="D94" s="64"/>
      <c r="E94" s="64"/>
      <c r="F94" s="64"/>
      <c r="G94" s="64"/>
      <c r="H94" s="64"/>
      <c r="I94" s="64"/>
      <c r="J94" s="64"/>
      <c r="K94" s="64"/>
      <c r="L94" s="64"/>
      <c r="M94" s="64"/>
      <c r="N94" s="64"/>
      <c r="O94" s="64"/>
      <c r="P94" s="64"/>
      <c r="Q94" s="64"/>
      <c r="R94" s="64"/>
      <c r="S94" s="64"/>
      <c r="T94" s="64"/>
      <c r="U94" s="64"/>
    </row>
  </sheetData>
  <sortState ref="A4:U40">
    <sortCondition ref="G4:G40"/>
  </sortState>
  <mergeCells count="4">
    <mergeCell ref="E54:F54"/>
    <mergeCell ref="A57:B65"/>
    <mergeCell ref="E58:I59"/>
    <mergeCell ref="B50:I51"/>
  </mergeCells>
  <hyperlinks>
    <hyperlink ref="D58" r:id="rId1"/>
    <hyperlink ref="D59" r:id="rId2"/>
    <hyperlink ref="D54" r:id="rId3"/>
    <hyperlink ref="D55" r:id="rId4"/>
  </hyperlinks>
  <pageMargins left="0.7" right="0.7" top="0.75" bottom="0.75" header="0.3" footer="0.3"/>
  <pageSetup scale="51" orientation="landscape" r:id="rId5"/>
  <headerFooter>
    <oddHeader>&amp;C&amp;A
Commercial and institutional building construction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3"/>
  <sheetViews>
    <sheetView topLeftCell="B21" zoomScaleNormal="100" workbookViewId="0">
      <selection activeCell="D41" sqref="D41"/>
    </sheetView>
  </sheetViews>
  <sheetFormatPr defaultRowHeight="12.75"/>
  <cols>
    <col min="1" max="1" width="44.85546875" bestFit="1" customWidth="1"/>
    <col min="2" max="2" width="76" bestFit="1" customWidth="1"/>
    <col min="3" max="3" width="17.28515625" bestFit="1" customWidth="1"/>
    <col min="4" max="4" width="26.5703125" bestFit="1" customWidth="1"/>
    <col min="5" max="5" width="9.28515625" bestFit="1" customWidth="1"/>
    <col min="6" max="6" width="14.85546875" bestFit="1" customWidth="1"/>
    <col min="7" max="7" width="13.85546875" customWidth="1"/>
    <col min="10" max="23" width="0" hidden="1" customWidth="1"/>
  </cols>
  <sheetData>
    <row r="1" spans="1:21" ht="15">
      <c r="A1" s="53" t="s">
        <v>367</v>
      </c>
    </row>
    <row r="3" spans="1:21" s="63" customFormat="1" ht="15">
      <c r="A3" s="76" t="s">
        <v>162</v>
      </c>
      <c r="B3" s="76" t="s">
        <v>163</v>
      </c>
      <c r="C3" s="76" t="s">
        <v>164</v>
      </c>
      <c r="D3" s="76" t="s">
        <v>165</v>
      </c>
      <c r="E3" s="76" t="s">
        <v>166</v>
      </c>
      <c r="F3" s="76" t="s">
        <v>167</v>
      </c>
      <c r="G3" s="75" t="s">
        <v>168</v>
      </c>
      <c r="H3" s="75" t="s">
        <v>169</v>
      </c>
      <c r="I3" s="75" t="s">
        <v>170</v>
      </c>
      <c r="J3" s="75" t="s">
        <v>171</v>
      </c>
      <c r="K3" s="75" t="s">
        <v>172</v>
      </c>
      <c r="L3" s="75" t="s">
        <v>173</v>
      </c>
      <c r="M3" s="75" t="s">
        <v>174</v>
      </c>
      <c r="N3" s="75" t="s">
        <v>175</v>
      </c>
      <c r="O3" s="75" t="s">
        <v>176</v>
      </c>
      <c r="P3" s="75" t="s">
        <v>177</v>
      </c>
      <c r="Q3" s="75" t="s">
        <v>178</v>
      </c>
      <c r="R3" s="75" t="s">
        <v>179</v>
      </c>
      <c r="S3" s="75" t="s">
        <v>180</v>
      </c>
      <c r="T3" s="75" t="s">
        <v>181</v>
      </c>
      <c r="U3" s="75" t="s">
        <v>124</v>
      </c>
    </row>
    <row r="4" spans="1:21" s="63" customFormat="1" ht="15">
      <c r="A4" s="75" t="s">
        <v>656</v>
      </c>
      <c r="B4" s="75" t="s">
        <v>657</v>
      </c>
      <c r="C4" s="75" t="s">
        <v>658</v>
      </c>
      <c r="D4" s="75" t="s">
        <v>659</v>
      </c>
      <c r="E4" s="75"/>
      <c r="F4" s="75" t="s">
        <v>231</v>
      </c>
      <c r="G4" s="75" t="s">
        <v>182</v>
      </c>
      <c r="H4" s="75" t="s">
        <v>6</v>
      </c>
      <c r="I4" s="75" t="s">
        <v>51</v>
      </c>
      <c r="J4" s="75" t="s">
        <v>660</v>
      </c>
      <c r="K4" s="75" t="s">
        <v>661</v>
      </c>
      <c r="L4" s="75" t="s">
        <v>662</v>
      </c>
      <c r="M4" s="75" t="s">
        <v>663</v>
      </c>
      <c r="N4" s="75" t="s">
        <v>664</v>
      </c>
      <c r="O4" s="75" t="s">
        <v>665</v>
      </c>
      <c r="P4" s="75" t="s">
        <v>7</v>
      </c>
      <c r="Q4" s="75" t="s">
        <v>666</v>
      </c>
      <c r="R4" s="75" t="s">
        <v>183</v>
      </c>
      <c r="S4" s="75" t="s">
        <v>667</v>
      </c>
      <c r="T4" s="75" t="s">
        <v>668</v>
      </c>
      <c r="U4" s="75" t="s">
        <v>669</v>
      </c>
    </row>
    <row r="5" spans="1:21" s="63" customFormat="1" ht="15">
      <c r="A5" s="75" t="s">
        <v>1012</v>
      </c>
      <c r="B5" s="75" t="s">
        <v>1012</v>
      </c>
      <c r="C5" s="75" t="s">
        <v>1013</v>
      </c>
      <c r="D5" s="75" t="s">
        <v>1014</v>
      </c>
      <c r="E5" s="75" t="s">
        <v>1015</v>
      </c>
      <c r="F5" s="75" t="s">
        <v>902</v>
      </c>
      <c r="G5" s="75" t="s">
        <v>390</v>
      </c>
      <c r="H5" s="75" t="s">
        <v>370</v>
      </c>
      <c r="I5" s="75" t="s">
        <v>1016</v>
      </c>
      <c r="J5" s="75" t="s">
        <v>1017</v>
      </c>
      <c r="K5" s="75" t="s">
        <v>1018</v>
      </c>
      <c r="L5" s="75" t="s">
        <v>1019</v>
      </c>
      <c r="M5" s="75" t="s">
        <v>1020</v>
      </c>
      <c r="N5" s="75" t="s">
        <v>1021</v>
      </c>
      <c r="O5" s="75"/>
      <c r="P5" s="75" t="s">
        <v>7</v>
      </c>
      <c r="Q5" s="75" t="s">
        <v>1022</v>
      </c>
      <c r="R5" s="75" t="s">
        <v>183</v>
      </c>
      <c r="S5" s="75" t="s">
        <v>1023</v>
      </c>
      <c r="T5" s="75" t="s">
        <v>1024</v>
      </c>
      <c r="U5" s="75" t="s">
        <v>669</v>
      </c>
    </row>
    <row r="6" spans="1:21" s="63" customFormat="1" ht="15">
      <c r="A6" s="75" t="s">
        <v>670</v>
      </c>
      <c r="B6" s="75" t="s">
        <v>671</v>
      </c>
      <c r="C6" s="75" t="s">
        <v>672</v>
      </c>
      <c r="D6" s="75" t="s">
        <v>673</v>
      </c>
      <c r="E6" s="75"/>
      <c r="F6" s="75" t="s">
        <v>237</v>
      </c>
      <c r="G6" s="75" t="s">
        <v>182</v>
      </c>
      <c r="H6" s="75" t="s">
        <v>6</v>
      </c>
      <c r="I6" s="75" t="s">
        <v>30</v>
      </c>
      <c r="J6" s="75" t="s">
        <v>674</v>
      </c>
      <c r="K6" s="75" t="s">
        <v>675</v>
      </c>
      <c r="L6" s="75" t="s">
        <v>676</v>
      </c>
      <c r="M6" s="75" t="s">
        <v>677</v>
      </c>
      <c r="N6" s="75" t="s">
        <v>678</v>
      </c>
      <c r="O6" s="75" t="s">
        <v>679</v>
      </c>
      <c r="P6" s="75" t="s">
        <v>5</v>
      </c>
      <c r="Q6" s="75" t="s">
        <v>680</v>
      </c>
      <c r="R6" s="75"/>
      <c r="S6" s="75"/>
      <c r="T6" s="75" t="s">
        <v>681</v>
      </c>
      <c r="U6" s="75" t="s">
        <v>682</v>
      </c>
    </row>
    <row r="7" spans="1:21" s="63" customFormat="1" ht="15">
      <c r="A7" s="75" t="s">
        <v>1025</v>
      </c>
      <c r="B7" s="75" t="s">
        <v>1025</v>
      </c>
      <c r="C7" s="75" t="s">
        <v>1026</v>
      </c>
      <c r="D7" s="75" t="s">
        <v>1027</v>
      </c>
      <c r="E7" s="75"/>
      <c r="F7" s="75" t="s">
        <v>1028</v>
      </c>
      <c r="G7" s="75" t="s">
        <v>390</v>
      </c>
      <c r="H7" s="75" t="s">
        <v>370</v>
      </c>
      <c r="I7" s="75" t="s">
        <v>1029</v>
      </c>
      <c r="J7" s="75" t="s">
        <v>1030</v>
      </c>
      <c r="K7" s="75" t="s">
        <v>1031</v>
      </c>
      <c r="L7" s="75" t="s">
        <v>1032</v>
      </c>
      <c r="M7" s="75" t="s">
        <v>1033</v>
      </c>
      <c r="N7" s="75" t="s">
        <v>1034</v>
      </c>
      <c r="O7" s="75"/>
      <c r="P7" s="75" t="s">
        <v>7</v>
      </c>
      <c r="Q7" s="75" t="s">
        <v>1035</v>
      </c>
      <c r="R7" s="75" t="s">
        <v>183</v>
      </c>
      <c r="S7" s="75" t="s">
        <v>1036</v>
      </c>
      <c r="T7" s="75" t="s">
        <v>1037</v>
      </c>
      <c r="U7" s="75" t="s">
        <v>1038</v>
      </c>
    </row>
    <row r="8" spans="1:21" s="63" customFormat="1" ht="15">
      <c r="A8" s="75" t="s">
        <v>683</v>
      </c>
      <c r="B8" s="75" t="s">
        <v>683</v>
      </c>
      <c r="C8" s="75" t="s">
        <v>684</v>
      </c>
      <c r="D8" s="75" t="s">
        <v>685</v>
      </c>
      <c r="E8" s="75" t="s">
        <v>638</v>
      </c>
      <c r="F8" s="75" t="s">
        <v>198</v>
      </c>
      <c r="G8" s="75" t="s">
        <v>199</v>
      </c>
      <c r="H8" s="75" t="s">
        <v>6</v>
      </c>
      <c r="I8" s="75" t="s">
        <v>82</v>
      </c>
      <c r="J8" s="75" t="s">
        <v>686</v>
      </c>
      <c r="K8" s="75" t="s">
        <v>687</v>
      </c>
      <c r="L8" s="75" t="s">
        <v>688</v>
      </c>
      <c r="M8" s="75" t="s">
        <v>689</v>
      </c>
      <c r="N8" s="75" t="s">
        <v>690</v>
      </c>
      <c r="O8" s="75" t="s">
        <v>691</v>
      </c>
      <c r="P8" s="75" t="s">
        <v>8</v>
      </c>
      <c r="Q8" s="75" t="s">
        <v>692</v>
      </c>
      <c r="R8" s="75"/>
      <c r="S8" s="75"/>
      <c r="T8" s="75" t="s">
        <v>693</v>
      </c>
      <c r="U8" s="75" t="s">
        <v>694</v>
      </c>
    </row>
    <row r="9" spans="1:21" s="63" customFormat="1" ht="15">
      <c r="A9" s="75" t="s">
        <v>695</v>
      </c>
      <c r="B9" s="75" t="s">
        <v>696</v>
      </c>
      <c r="C9" s="75" t="s">
        <v>697</v>
      </c>
      <c r="D9" s="75" t="s">
        <v>698</v>
      </c>
      <c r="E9" s="75"/>
      <c r="F9" s="75" t="s">
        <v>268</v>
      </c>
      <c r="G9" s="75" t="s">
        <v>213</v>
      </c>
      <c r="H9" s="75" t="s">
        <v>6</v>
      </c>
      <c r="I9" s="75" t="s">
        <v>654</v>
      </c>
      <c r="J9" s="75" t="s">
        <v>699</v>
      </c>
      <c r="K9" s="75" t="s">
        <v>700</v>
      </c>
      <c r="L9" s="75" t="s">
        <v>701</v>
      </c>
      <c r="M9" s="75" t="s">
        <v>702</v>
      </c>
      <c r="N9" s="75" t="s">
        <v>703</v>
      </c>
      <c r="O9" s="75" t="s">
        <v>704</v>
      </c>
      <c r="P9" s="75" t="s">
        <v>7</v>
      </c>
      <c r="Q9" s="75" t="s">
        <v>705</v>
      </c>
      <c r="R9" s="75" t="s">
        <v>183</v>
      </c>
      <c r="S9" s="75" t="s">
        <v>705</v>
      </c>
      <c r="T9" s="75" t="s">
        <v>706</v>
      </c>
      <c r="U9" s="75" t="s">
        <v>669</v>
      </c>
    </row>
    <row r="10" spans="1:21" s="63" customFormat="1" ht="15">
      <c r="A10" s="75" t="s">
        <v>1039</v>
      </c>
      <c r="B10" s="75" t="s">
        <v>1039</v>
      </c>
      <c r="C10" s="75" t="s">
        <v>707</v>
      </c>
      <c r="D10" s="75" t="s">
        <v>1040</v>
      </c>
      <c r="E10" s="75"/>
      <c r="F10" s="75" t="s">
        <v>389</v>
      </c>
      <c r="G10" s="75" t="s">
        <v>388</v>
      </c>
      <c r="H10" s="75" t="s">
        <v>387</v>
      </c>
      <c r="I10" s="75" t="s">
        <v>386</v>
      </c>
      <c r="J10" s="75" t="s">
        <v>1041</v>
      </c>
      <c r="K10" s="75" t="s">
        <v>1042</v>
      </c>
      <c r="L10" s="75" t="s">
        <v>708</v>
      </c>
      <c r="M10" s="75" t="s">
        <v>709</v>
      </c>
      <c r="N10" s="75" t="s">
        <v>710</v>
      </c>
      <c r="O10" s="75" t="s">
        <v>711</v>
      </c>
      <c r="P10" s="75"/>
      <c r="Q10" s="75"/>
      <c r="R10" s="75" t="s">
        <v>183</v>
      </c>
      <c r="S10" s="75" t="s">
        <v>712</v>
      </c>
      <c r="T10" s="75" t="s">
        <v>1043</v>
      </c>
      <c r="U10" s="75" t="s">
        <v>713</v>
      </c>
    </row>
    <row r="11" spans="1:21" s="63" customFormat="1" ht="15">
      <c r="A11" s="75" t="s">
        <v>714</v>
      </c>
      <c r="B11" s="75" t="s">
        <v>714</v>
      </c>
      <c r="C11" s="75" t="s">
        <v>715</v>
      </c>
      <c r="D11" s="75" t="s">
        <v>716</v>
      </c>
      <c r="E11" s="75"/>
      <c r="F11" s="75" t="s">
        <v>207</v>
      </c>
      <c r="G11" s="75" t="s">
        <v>199</v>
      </c>
      <c r="H11" s="75" t="s">
        <v>6</v>
      </c>
      <c r="I11" s="75" t="s">
        <v>81</v>
      </c>
      <c r="J11" s="75" t="s">
        <v>717</v>
      </c>
      <c r="K11" s="75" t="s">
        <v>718</v>
      </c>
      <c r="L11" s="75" t="s">
        <v>719</v>
      </c>
      <c r="M11" s="75" t="s">
        <v>720</v>
      </c>
      <c r="N11" s="75" t="s">
        <v>721</v>
      </c>
      <c r="O11" s="75" t="s">
        <v>722</v>
      </c>
      <c r="P11" s="75" t="s">
        <v>5</v>
      </c>
      <c r="Q11" s="75" t="s">
        <v>723</v>
      </c>
      <c r="R11" s="75" t="s">
        <v>183</v>
      </c>
      <c r="S11" s="75" t="s">
        <v>723</v>
      </c>
      <c r="T11" s="75" t="s">
        <v>724</v>
      </c>
      <c r="U11" s="75" t="s">
        <v>669</v>
      </c>
    </row>
    <row r="12" spans="1:21" s="63" customFormat="1" ht="15">
      <c r="A12" s="75" t="s">
        <v>314</v>
      </c>
      <c r="B12" s="75" t="s">
        <v>315</v>
      </c>
      <c r="C12" s="75" t="s">
        <v>316</v>
      </c>
      <c r="D12" s="75" t="s">
        <v>77</v>
      </c>
      <c r="E12" s="75" t="s">
        <v>76</v>
      </c>
      <c r="F12" s="75" t="s">
        <v>305</v>
      </c>
      <c r="G12" s="75" t="s">
        <v>182</v>
      </c>
      <c r="H12" s="75" t="s">
        <v>6</v>
      </c>
      <c r="I12" s="75" t="s">
        <v>50</v>
      </c>
      <c r="J12" s="75" t="s">
        <v>321</v>
      </c>
      <c r="K12" s="75" t="s">
        <v>317</v>
      </c>
      <c r="L12" s="75" t="s">
        <v>75</v>
      </c>
      <c r="M12" s="75" t="s">
        <v>74</v>
      </c>
      <c r="N12" s="75" t="s">
        <v>73</v>
      </c>
      <c r="O12" s="75" t="s">
        <v>318</v>
      </c>
      <c r="P12" s="75" t="s">
        <v>7</v>
      </c>
      <c r="Q12" s="75" t="s">
        <v>319</v>
      </c>
      <c r="R12" s="75" t="s">
        <v>183</v>
      </c>
      <c r="S12" s="75" t="s">
        <v>320</v>
      </c>
      <c r="T12" s="75" t="s">
        <v>321</v>
      </c>
      <c r="U12" s="75" t="s">
        <v>322</v>
      </c>
    </row>
    <row r="13" spans="1:21" s="63" customFormat="1" ht="15">
      <c r="A13" s="75" t="s">
        <v>645</v>
      </c>
      <c r="B13" s="75" t="s">
        <v>645</v>
      </c>
      <c r="C13" s="75" t="s">
        <v>323</v>
      </c>
      <c r="D13" s="75" t="s">
        <v>646</v>
      </c>
      <c r="E13" s="75" t="s">
        <v>13</v>
      </c>
      <c r="F13" s="75" t="s">
        <v>259</v>
      </c>
      <c r="G13" s="75" t="s">
        <v>260</v>
      </c>
      <c r="H13" s="75" t="s">
        <v>6</v>
      </c>
      <c r="I13" s="75" t="s">
        <v>9</v>
      </c>
      <c r="J13" s="75" t="s">
        <v>647</v>
      </c>
      <c r="K13" s="75" t="s">
        <v>648</v>
      </c>
      <c r="L13" s="75" t="s">
        <v>12</v>
      </c>
      <c r="M13" s="75" t="s">
        <v>11</v>
      </c>
      <c r="N13" s="75" t="s">
        <v>10</v>
      </c>
      <c r="O13" s="75" t="s">
        <v>324</v>
      </c>
      <c r="P13" s="75" t="s">
        <v>7</v>
      </c>
      <c r="Q13" s="75" t="s">
        <v>325</v>
      </c>
      <c r="R13" s="75" t="s">
        <v>183</v>
      </c>
      <c r="S13" s="75" t="s">
        <v>649</v>
      </c>
      <c r="T13" s="75" t="s">
        <v>647</v>
      </c>
      <c r="U13" s="75" t="s">
        <v>326</v>
      </c>
    </row>
    <row r="14" spans="1:21" s="63" customFormat="1" ht="15">
      <c r="A14" s="75" t="s">
        <v>534</v>
      </c>
      <c r="B14" s="75" t="s">
        <v>534</v>
      </c>
      <c r="C14" s="75" t="s">
        <v>236</v>
      </c>
      <c r="D14" s="75" t="s">
        <v>535</v>
      </c>
      <c r="E14" s="75"/>
      <c r="F14" s="75" t="s">
        <v>237</v>
      </c>
      <c r="G14" s="75" t="s">
        <v>182</v>
      </c>
      <c r="H14" s="75" t="s">
        <v>6</v>
      </c>
      <c r="I14" s="75" t="s">
        <v>72</v>
      </c>
      <c r="J14" s="75" t="s">
        <v>241</v>
      </c>
      <c r="K14" s="75" t="s">
        <v>536</v>
      </c>
      <c r="L14" s="75" t="s">
        <v>71</v>
      </c>
      <c r="M14" s="75" t="s">
        <v>70</v>
      </c>
      <c r="N14" s="75" t="s">
        <v>69</v>
      </c>
      <c r="O14" s="75" t="s">
        <v>238</v>
      </c>
      <c r="P14" s="75" t="s">
        <v>7</v>
      </c>
      <c r="Q14" s="75" t="s">
        <v>239</v>
      </c>
      <c r="R14" s="75" t="s">
        <v>183</v>
      </c>
      <c r="S14" s="75" t="s">
        <v>240</v>
      </c>
      <c r="T14" s="75" t="s">
        <v>241</v>
      </c>
      <c r="U14" s="75" t="s">
        <v>242</v>
      </c>
    </row>
    <row r="15" spans="1:21" s="63" customFormat="1" ht="15">
      <c r="A15" s="75" t="s">
        <v>327</v>
      </c>
      <c r="B15" s="75" t="s">
        <v>327</v>
      </c>
      <c r="C15" s="75" t="s">
        <v>328</v>
      </c>
      <c r="D15" s="75" t="s">
        <v>329</v>
      </c>
      <c r="E15" s="75"/>
      <c r="F15" s="75" t="s">
        <v>330</v>
      </c>
      <c r="G15" s="75" t="s">
        <v>188</v>
      </c>
      <c r="H15" s="75" t="s">
        <v>6</v>
      </c>
      <c r="I15" s="75" t="s">
        <v>331</v>
      </c>
      <c r="J15" s="75" t="s">
        <v>332</v>
      </c>
      <c r="K15" s="75" t="s">
        <v>650</v>
      </c>
      <c r="L15" s="75" t="s">
        <v>333</v>
      </c>
      <c r="M15" s="75"/>
      <c r="N15" s="75" t="s">
        <v>334</v>
      </c>
      <c r="O15" s="75" t="s">
        <v>651</v>
      </c>
      <c r="P15" s="75" t="s">
        <v>5</v>
      </c>
      <c r="Q15" s="75" t="s">
        <v>335</v>
      </c>
      <c r="R15" s="75" t="s">
        <v>183</v>
      </c>
      <c r="S15" s="75" t="s">
        <v>335</v>
      </c>
      <c r="T15" s="75" t="s">
        <v>336</v>
      </c>
      <c r="U15" s="75" t="s">
        <v>337</v>
      </c>
    </row>
    <row r="16" spans="1:21" s="63" customFormat="1" ht="15">
      <c r="A16" s="75" t="s">
        <v>1044</v>
      </c>
      <c r="B16" s="75" t="s">
        <v>1045</v>
      </c>
      <c r="C16" s="75" t="s">
        <v>1046</v>
      </c>
      <c r="D16" s="75" t="s">
        <v>1047</v>
      </c>
      <c r="E16" s="75"/>
      <c r="F16" s="75" t="s">
        <v>1048</v>
      </c>
      <c r="G16" s="75" t="s">
        <v>983</v>
      </c>
      <c r="H16" s="75" t="s">
        <v>370</v>
      </c>
      <c r="I16" s="75" t="s">
        <v>1049</v>
      </c>
      <c r="J16" s="75" t="s">
        <v>1050</v>
      </c>
      <c r="K16" s="75" t="s">
        <v>1051</v>
      </c>
      <c r="L16" s="75" t="s">
        <v>1052</v>
      </c>
      <c r="M16" s="75" t="s">
        <v>1053</v>
      </c>
      <c r="N16" s="75" t="s">
        <v>1054</v>
      </c>
      <c r="O16" s="75" t="s">
        <v>1055</v>
      </c>
      <c r="P16" s="75" t="s">
        <v>7</v>
      </c>
      <c r="Q16" s="75" t="s">
        <v>1056</v>
      </c>
      <c r="R16" s="75" t="s">
        <v>183</v>
      </c>
      <c r="S16" s="75" t="s">
        <v>1057</v>
      </c>
      <c r="T16" s="75" t="s">
        <v>1058</v>
      </c>
      <c r="U16" s="75" t="s">
        <v>1059</v>
      </c>
    </row>
    <row r="17" spans="1:21" s="63" customFormat="1" ht="15">
      <c r="A17" s="75" t="s">
        <v>652</v>
      </c>
      <c r="B17" s="75" t="s">
        <v>653</v>
      </c>
      <c r="C17" s="75" t="s">
        <v>338</v>
      </c>
      <c r="D17" s="75" t="s">
        <v>62</v>
      </c>
      <c r="E17" s="75"/>
      <c r="F17" s="75" t="s">
        <v>298</v>
      </c>
      <c r="G17" s="75" t="s">
        <v>182</v>
      </c>
      <c r="H17" s="75" t="s">
        <v>6</v>
      </c>
      <c r="I17" s="75" t="s">
        <v>61</v>
      </c>
      <c r="J17" s="75" t="s">
        <v>63</v>
      </c>
      <c r="K17" s="75" t="s">
        <v>339</v>
      </c>
      <c r="L17" s="75" t="s">
        <v>340</v>
      </c>
      <c r="M17" s="75" t="s">
        <v>341</v>
      </c>
      <c r="N17" s="75" t="s">
        <v>60</v>
      </c>
      <c r="O17" s="75" t="s">
        <v>342</v>
      </c>
      <c r="P17" s="75" t="s">
        <v>7</v>
      </c>
      <c r="Q17" s="75" t="s">
        <v>343</v>
      </c>
      <c r="R17" s="75" t="s">
        <v>183</v>
      </c>
      <c r="S17" s="75" t="s">
        <v>344</v>
      </c>
      <c r="T17" s="75" t="s">
        <v>63</v>
      </c>
      <c r="U17" s="75" t="s">
        <v>345</v>
      </c>
    </row>
    <row r="18" spans="1:21" s="63" customFormat="1" ht="15">
      <c r="A18" s="75" t="s">
        <v>725</v>
      </c>
      <c r="B18" s="75" t="s">
        <v>725</v>
      </c>
      <c r="C18" s="75" t="s">
        <v>726</v>
      </c>
      <c r="D18" s="75" t="s">
        <v>14</v>
      </c>
      <c r="E18" s="75" t="s">
        <v>13</v>
      </c>
      <c r="F18" s="75" t="s">
        <v>727</v>
      </c>
      <c r="G18" s="75" t="s">
        <v>352</v>
      </c>
      <c r="H18" s="75" t="s">
        <v>6</v>
      </c>
      <c r="I18" s="75" t="s">
        <v>728</v>
      </c>
      <c r="J18" s="75" t="s">
        <v>729</v>
      </c>
      <c r="K18" s="75" t="s">
        <v>730</v>
      </c>
      <c r="L18" s="75" t="s">
        <v>12</v>
      </c>
      <c r="M18" s="75" t="s">
        <v>11</v>
      </c>
      <c r="N18" s="75" t="s">
        <v>731</v>
      </c>
      <c r="O18" s="75"/>
      <c r="P18" s="75" t="s">
        <v>7</v>
      </c>
      <c r="Q18" s="75" t="s">
        <v>732</v>
      </c>
      <c r="R18" s="75"/>
      <c r="S18" s="75"/>
      <c r="T18" s="75" t="s">
        <v>733</v>
      </c>
      <c r="U18" s="75" t="s">
        <v>734</v>
      </c>
    </row>
    <row r="19" spans="1:21" s="63" customFormat="1" ht="15">
      <c r="A19" s="75" t="s">
        <v>1060</v>
      </c>
      <c r="B19" s="75" t="s">
        <v>1061</v>
      </c>
      <c r="C19" s="75" t="s">
        <v>1062</v>
      </c>
      <c r="D19" s="75" t="s">
        <v>1063</v>
      </c>
      <c r="E19" s="75"/>
      <c r="F19" s="75" t="s">
        <v>1064</v>
      </c>
      <c r="G19" s="75" t="s">
        <v>1065</v>
      </c>
      <c r="H19" s="75" t="s">
        <v>1066</v>
      </c>
      <c r="I19" s="75" t="s">
        <v>1067</v>
      </c>
      <c r="J19" s="75" t="s">
        <v>1068</v>
      </c>
      <c r="K19" s="75" t="s">
        <v>1069</v>
      </c>
      <c r="L19" s="75" t="s">
        <v>1070</v>
      </c>
      <c r="M19" s="75" t="s">
        <v>1071</v>
      </c>
      <c r="N19" s="75" t="s">
        <v>1072</v>
      </c>
      <c r="O19" s="75" t="s">
        <v>1073</v>
      </c>
      <c r="P19" s="75" t="s">
        <v>5</v>
      </c>
      <c r="Q19" s="75" t="s">
        <v>1074</v>
      </c>
      <c r="R19" s="75"/>
      <c r="S19" s="75"/>
      <c r="T19" s="75" t="s">
        <v>1068</v>
      </c>
      <c r="U19" s="75" t="s">
        <v>1075</v>
      </c>
    </row>
    <row r="20" spans="1:21" s="63" customFormat="1" ht="15">
      <c r="A20" s="75" t="s">
        <v>1076</v>
      </c>
      <c r="B20" s="75" t="s">
        <v>1076</v>
      </c>
      <c r="C20" s="75" t="s">
        <v>1077</v>
      </c>
      <c r="D20" s="75" t="s">
        <v>1078</v>
      </c>
      <c r="E20" s="75"/>
      <c r="F20" s="75" t="s">
        <v>902</v>
      </c>
      <c r="G20" s="75" t="s">
        <v>390</v>
      </c>
      <c r="H20" s="75" t="s">
        <v>370</v>
      </c>
      <c r="I20" s="75" t="s">
        <v>1016</v>
      </c>
      <c r="J20" s="75" t="s">
        <v>1079</v>
      </c>
      <c r="K20" s="75" t="s">
        <v>1080</v>
      </c>
      <c r="L20" s="75" t="s">
        <v>1081</v>
      </c>
      <c r="M20" s="75" t="s">
        <v>1082</v>
      </c>
      <c r="N20" s="75" t="s">
        <v>1083</v>
      </c>
      <c r="O20" s="75"/>
      <c r="P20" s="75" t="s">
        <v>7</v>
      </c>
      <c r="Q20" s="75" t="s">
        <v>1084</v>
      </c>
      <c r="R20" s="75" t="s">
        <v>183</v>
      </c>
      <c r="S20" s="75" t="s">
        <v>1085</v>
      </c>
      <c r="T20" s="75" t="s">
        <v>1086</v>
      </c>
      <c r="U20" s="75" t="s">
        <v>669</v>
      </c>
    </row>
    <row r="21" spans="1:21" s="63" customFormat="1" ht="15">
      <c r="A21" s="75" t="s">
        <v>735</v>
      </c>
      <c r="B21" s="75" t="s">
        <v>735</v>
      </c>
      <c r="C21" s="75" t="s">
        <v>736</v>
      </c>
      <c r="D21" s="75" t="s">
        <v>737</v>
      </c>
      <c r="E21" s="75"/>
      <c r="F21" s="75" t="s">
        <v>237</v>
      </c>
      <c r="G21" s="75" t="s">
        <v>182</v>
      </c>
      <c r="H21" s="75" t="s">
        <v>6</v>
      </c>
      <c r="I21" s="75" t="s">
        <v>738</v>
      </c>
      <c r="J21" s="75" t="s">
        <v>739</v>
      </c>
      <c r="K21" s="75" t="s">
        <v>740</v>
      </c>
      <c r="L21" s="75" t="s">
        <v>741</v>
      </c>
      <c r="M21" s="75"/>
      <c r="N21" s="75" t="s">
        <v>742</v>
      </c>
      <c r="O21" s="75" t="s">
        <v>743</v>
      </c>
      <c r="P21" s="75" t="s">
        <v>7</v>
      </c>
      <c r="Q21" s="75" t="s">
        <v>744</v>
      </c>
      <c r="R21" s="75"/>
      <c r="S21" s="75"/>
      <c r="T21" s="75" t="s">
        <v>739</v>
      </c>
      <c r="U21" s="75" t="s">
        <v>669</v>
      </c>
    </row>
    <row r="22" spans="1:21" s="63" customFormat="1" ht="15">
      <c r="A22" s="75" t="s">
        <v>1087</v>
      </c>
      <c r="B22" s="75" t="s">
        <v>1087</v>
      </c>
      <c r="C22" s="75"/>
      <c r="D22" s="75" t="s">
        <v>1088</v>
      </c>
      <c r="E22" s="75"/>
      <c r="F22" s="75" t="s">
        <v>1089</v>
      </c>
      <c r="G22" s="75" t="s">
        <v>1090</v>
      </c>
      <c r="H22" s="75" t="s">
        <v>1066</v>
      </c>
      <c r="I22" s="75" t="s">
        <v>1091</v>
      </c>
      <c r="J22" s="75" t="s">
        <v>1092</v>
      </c>
      <c r="K22" s="75" t="s">
        <v>1093</v>
      </c>
      <c r="L22" s="75" t="s">
        <v>1094</v>
      </c>
      <c r="M22" s="75" t="s">
        <v>1095</v>
      </c>
      <c r="N22" s="75" t="s">
        <v>1096</v>
      </c>
      <c r="O22" s="75" t="s">
        <v>1097</v>
      </c>
      <c r="P22" s="75"/>
      <c r="Q22" s="75"/>
      <c r="R22" s="75" t="s">
        <v>183</v>
      </c>
      <c r="S22" s="75" t="s">
        <v>1098</v>
      </c>
      <c r="T22" s="75" t="s">
        <v>1099</v>
      </c>
      <c r="U22" s="75" t="s">
        <v>1100</v>
      </c>
    </row>
    <row r="23" spans="1:21" s="63" customFormat="1" ht="15">
      <c r="A23" s="75" t="s">
        <v>1101</v>
      </c>
      <c r="B23" s="75" t="s">
        <v>1101</v>
      </c>
      <c r="C23" s="75" t="s">
        <v>347</v>
      </c>
      <c r="D23" s="75" t="s">
        <v>1102</v>
      </c>
      <c r="E23" s="75"/>
      <c r="F23" s="75" t="s">
        <v>187</v>
      </c>
      <c r="G23" s="75" t="s">
        <v>188</v>
      </c>
      <c r="H23" s="75" t="s">
        <v>6</v>
      </c>
      <c r="I23" s="75" t="s">
        <v>37</v>
      </c>
      <c r="J23" s="75" t="s">
        <v>1103</v>
      </c>
      <c r="K23" s="75" t="s">
        <v>1104</v>
      </c>
      <c r="L23" s="75" t="s">
        <v>36</v>
      </c>
      <c r="M23" s="75" t="s">
        <v>35</v>
      </c>
      <c r="N23" s="75" t="s">
        <v>1105</v>
      </c>
      <c r="O23" s="75" t="s">
        <v>348</v>
      </c>
      <c r="P23" s="75" t="s">
        <v>7</v>
      </c>
      <c r="Q23" s="75" t="s">
        <v>349</v>
      </c>
      <c r="R23" s="75" t="s">
        <v>183</v>
      </c>
      <c r="S23" s="75" t="s">
        <v>350</v>
      </c>
      <c r="T23" s="75" t="s">
        <v>351</v>
      </c>
      <c r="U23" s="75" t="s">
        <v>326</v>
      </c>
    </row>
    <row r="24" spans="1:21" s="63" customFormat="1" ht="15">
      <c r="A24" s="75" t="s">
        <v>1106</v>
      </c>
      <c r="B24" s="75" t="s">
        <v>1106</v>
      </c>
      <c r="C24" s="75" t="s">
        <v>1107</v>
      </c>
      <c r="D24" s="75" t="s">
        <v>1108</v>
      </c>
      <c r="E24" s="75"/>
      <c r="F24" s="75" t="s">
        <v>1109</v>
      </c>
      <c r="G24" s="75" t="s">
        <v>1110</v>
      </c>
      <c r="H24" s="75" t="s">
        <v>1111</v>
      </c>
      <c r="I24" s="75" t="s">
        <v>1112</v>
      </c>
      <c r="J24" s="75" t="s">
        <v>1113</v>
      </c>
      <c r="K24" s="75" t="s">
        <v>1114</v>
      </c>
      <c r="L24" s="75" t="s">
        <v>1115</v>
      </c>
      <c r="M24" s="75" t="s">
        <v>1116</v>
      </c>
      <c r="N24" s="75" t="s">
        <v>1117</v>
      </c>
      <c r="O24" s="75" t="s">
        <v>1118</v>
      </c>
      <c r="P24" s="75" t="s">
        <v>5</v>
      </c>
      <c r="Q24" s="75" t="s">
        <v>1119</v>
      </c>
      <c r="R24" s="75" t="s">
        <v>183</v>
      </c>
      <c r="S24" s="75" t="s">
        <v>1120</v>
      </c>
      <c r="T24" s="75" t="s">
        <v>1113</v>
      </c>
      <c r="U24" s="75" t="s">
        <v>1121</v>
      </c>
    </row>
    <row r="25" spans="1:21" s="63" customFormat="1" ht="15">
      <c r="A25" s="75" t="s">
        <v>745</v>
      </c>
      <c r="B25" s="75" t="s">
        <v>745</v>
      </c>
      <c r="C25" s="75" t="s">
        <v>746</v>
      </c>
      <c r="D25" s="75" t="s">
        <v>747</v>
      </c>
      <c r="E25" s="75"/>
      <c r="F25" s="75" t="s">
        <v>237</v>
      </c>
      <c r="G25" s="75" t="s">
        <v>182</v>
      </c>
      <c r="H25" s="75" t="s">
        <v>6</v>
      </c>
      <c r="I25" s="75" t="s">
        <v>53</v>
      </c>
      <c r="J25" s="75" t="s">
        <v>748</v>
      </c>
      <c r="K25" s="75" t="s">
        <v>749</v>
      </c>
      <c r="L25" s="75" t="s">
        <v>750</v>
      </c>
      <c r="M25" s="75" t="s">
        <v>751</v>
      </c>
      <c r="N25" s="75" t="s">
        <v>752</v>
      </c>
      <c r="O25" s="75" t="s">
        <v>753</v>
      </c>
      <c r="P25" s="75" t="s">
        <v>5</v>
      </c>
      <c r="Q25" s="75" t="s">
        <v>754</v>
      </c>
      <c r="R25" s="75" t="s">
        <v>183</v>
      </c>
      <c r="S25" s="75" t="s">
        <v>755</v>
      </c>
      <c r="T25" s="75" t="s">
        <v>756</v>
      </c>
      <c r="U25" s="75" t="s">
        <v>669</v>
      </c>
    </row>
    <row r="26" spans="1:21" s="63" customFormat="1" ht="15">
      <c r="A26" s="75" t="s">
        <v>1122</v>
      </c>
      <c r="B26" s="75" t="s">
        <v>1123</v>
      </c>
      <c r="C26" s="75" t="s">
        <v>1124</v>
      </c>
      <c r="D26" s="75" t="s">
        <v>1125</v>
      </c>
      <c r="E26" s="75"/>
      <c r="F26" s="75" t="s">
        <v>1126</v>
      </c>
      <c r="G26" s="75" t="s">
        <v>1127</v>
      </c>
      <c r="H26" s="75" t="s">
        <v>1128</v>
      </c>
      <c r="I26" s="75" t="s">
        <v>1129</v>
      </c>
      <c r="J26" s="75" t="s">
        <v>1130</v>
      </c>
      <c r="K26" s="75" t="s">
        <v>1131</v>
      </c>
      <c r="L26" s="75" t="s">
        <v>1132</v>
      </c>
      <c r="M26" s="75"/>
      <c r="N26" s="75" t="s">
        <v>1133</v>
      </c>
      <c r="O26" s="75" t="s">
        <v>1134</v>
      </c>
      <c r="P26" s="75" t="s">
        <v>7</v>
      </c>
      <c r="Q26" s="75" t="s">
        <v>1135</v>
      </c>
      <c r="R26" s="75"/>
      <c r="S26" s="75"/>
      <c r="T26" s="75" t="s">
        <v>1130</v>
      </c>
      <c r="U26" s="75" t="s">
        <v>1136</v>
      </c>
    </row>
    <row r="27" spans="1:21" s="63" customFormat="1" ht="15">
      <c r="A27" s="75" t="s">
        <v>757</v>
      </c>
      <c r="B27" s="75" t="s">
        <v>757</v>
      </c>
      <c r="C27" s="75" t="s">
        <v>758</v>
      </c>
      <c r="D27" s="75" t="s">
        <v>759</v>
      </c>
      <c r="E27" s="75"/>
      <c r="F27" s="75" t="s">
        <v>306</v>
      </c>
      <c r="G27" s="75" t="s">
        <v>182</v>
      </c>
      <c r="H27" s="75" t="s">
        <v>6</v>
      </c>
      <c r="I27" s="75" t="s">
        <v>42</v>
      </c>
      <c r="J27" s="75" t="s">
        <v>760</v>
      </c>
      <c r="K27" s="75" t="s">
        <v>761</v>
      </c>
      <c r="L27" s="75" t="s">
        <v>762</v>
      </c>
      <c r="M27" s="75"/>
      <c r="N27" s="75" t="s">
        <v>763</v>
      </c>
      <c r="O27" s="75"/>
      <c r="P27" s="75" t="s">
        <v>7</v>
      </c>
      <c r="Q27" s="75" t="s">
        <v>764</v>
      </c>
      <c r="R27" s="75"/>
      <c r="S27" s="75"/>
      <c r="T27" s="75" t="s">
        <v>765</v>
      </c>
      <c r="U27" s="75" t="s">
        <v>669</v>
      </c>
    </row>
    <row r="28" spans="1:21" s="63" customFormat="1" ht="15">
      <c r="A28" s="75" t="s">
        <v>766</v>
      </c>
      <c r="B28" s="75" t="s">
        <v>766</v>
      </c>
      <c r="C28" s="75" t="s">
        <v>767</v>
      </c>
      <c r="D28" s="75" t="s">
        <v>768</v>
      </c>
      <c r="E28" s="75" t="s">
        <v>637</v>
      </c>
      <c r="F28" s="75" t="s">
        <v>237</v>
      </c>
      <c r="G28" s="75" t="s">
        <v>182</v>
      </c>
      <c r="H28" s="75" t="s">
        <v>6</v>
      </c>
      <c r="I28" s="75" t="s">
        <v>40</v>
      </c>
      <c r="J28" s="75" t="s">
        <v>769</v>
      </c>
      <c r="K28" s="75" t="s">
        <v>770</v>
      </c>
      <c r="L28" s="75" t="s">
        <v>771</v>
      </c>
      <c r="M28" s="75" t="s">
        <v>772</v>
      </c>
      <c r="N28" s="75" t="s">
        <v>773</v>
      </c>
      <c r="O28" s="75" t="s">
        <v>774</v>
      </c>
      <c r="P28" s="75" t="s">
        <v>5</v>
      </c>
      <c r="Q28" s="75" t="s">
        <v>775</v>
      </c>
      <c r="R28" s="75" t="s">
        <v>183</v>
      </c>
      <c r="S28" s="75" t="s">
        <v>776</v>
      </c>
      <c r="T28" s="75" t="s">
        <v>1137</v>
      </c>
      <c r="U28" s="75" t="s">
        <v>669</v>
      </c>
    </row>
    <row r="29" spans="1:21" s="63" customFormat="1" ht="15">
      <c r="A29" s="75" t="s">
        <v>777</v>
      </c>
      <c r="B29" s="75" t="s">
        <v>777</v>
      </c>
      <c r="C29" s="75" t="s">
        <v>778</v>
      </c>
      <c r="D29" s="75" t="s">
        <v>779</v>
      </c>
      <c r="E29" s="75"/>
      <c r="F29" s="75" t="s">
        <v>294</v>
      </c>
      <c r="G29" s="75" t="s">
        <v>295</v>
      </c>
      <c r="H29" s="75" t="s">
        <v>6</v>
      </c>
      <c r="I29" s="75" t="s">
        <v>780</v>
      </c>
      <c r="J29" s="75" t="s">
        <v>781</v>
      </c>
      <c r="K29" s="75" t="s">
        <v>782</v>
      </c>
      <c r="L29" s="75" t="s">
        <v>783</v>
      </c>
      <c r="M29" s="75" t="s">
        <v>784</v>
      </c>
      <c r="N29" s="75" t="s">
        <v>785</v>
      </c>
      <c r="O29" s="75"/>
      <c r="P29" s="75" t="s">
        <v>7</v>
      </c>
      <c r="Q29" s="75" t="s">
        <v>786</v>
      </c>
      <c r="R29" s="75" t="s">
        <v>183</v>
      </c>
      <c r="S29" s="75" t="s">
        <v>787</v>
      </c>
      <c r="T29" s="75" t="s">
        <v>788</v>
      </c>
      <c r="U29" s="75" t="s">
        <v>669</v>
      </c>
    </row>
    <row r="30" spans="1:21" s="63" customFormat="1" ht="15">
      <c r="A30" s="75" t="s">
        <v>789</v>
      </c>
      <c r="B30" s="75" t="s">
        <v>790</v>
      </c>
      <c r="C30" s="75" t="s">
        <v>359</v>
      </c>
      <c r="D30" s="75" t="s">
        <v>791</v>
      </c>
      <c r="E30" s="75"/>
      <c r="F30" s="75" t="s">
        <v>360</v>
      </c>
      <c r="G30" s="75" t="s">
        <v>361</v>
      </c>
      <c r="H30" s="75" t="s">
        <v>6</v>
      </c>
      <c r="I30" s="75" t="s">
        <v>103</v>
      </c>
      <c r="J30" s="75" t="s">
        <v>792</v>
      </c>
      <c r="K30" s="75" t="s">
        <v>793</v>
      </c>
      <c r="L30" s="75" t="s">
        <v>102</v>
      </c>
      <c r="M30" s="75" t="s">
        <v>102</v>
      </c>
      <c r="N30" s="75" t="s">
        <v>101</v>
      </c>
      <c r="O30" s="75" t="s">
        <v>362</v>
      </c>
      <c r="P30" s="75" t="s">
        <v>7</v>
      </c>
      <c r="Q30" s="75" t="s">
        <v>794</v>
      </c>
      <c r="R30" s="75" t="s">
        <v>183</v>
      </c>
      <c r="S30" s="75" t="s">
        <v>795</v>
      </c>
      <c r="T30" s="75" t="s">
        <v>792</v>
      </c>
      <c r="U30" s="75" t="s">
        <v>363</v>
      </c>
    </row>
    <row r="31" spans="1:21" s="63" customFormat="1" ht="15">
      <c r="A31" s="62"/>
      <c r="B31" s="62"/>
      <c r="C31" s="62"/>
      <c r="D31" s="62"/>
      <c r="E31" s="62"/>
      <c r="F31" s="62"/>
      <c r="G31" s="62"/>
      <c r="H31" s="62"/>
      <c r="I31" s="62"/>
      <c r="J31" s="62"/>
      <c r="K31" s="62"/>
      <c r="L31" s="62"/>
      <c r="M31" s="62"/>
      <c r="N31" s="62"/>
      <c r="O31" s="62"/>
      <c r="P31" s="62"/>
      <c r="Q31" s="62"/>
      <c r="R31" s="62"/>
      <c r="S31" s="62"/>
      <c r="T31" s="62"/>
      <c r="U31" s="62"/>
    </row>
    <row r="32" spans="1:21">
      <c r="A32" s="64"/>
      <c r="B32" s="64"/>
      <c r="C32" s="64"/>
      <c r="D32" s="64"/>
      <c r="E32" s="64"/>
      <c r="F32" s="66"/>
      <c r="G32" s="67"/>
      <c r="H32" s="68"/>
      <c r="I32" s="64"/>
    </row>
    <row r="33" spans="1:9" s="64" customFormat="1">
      <c r="A33" s="52" t="s">
        <v>1187</v>
      </c>
      <c r="B33" s="324" t="s">
        <v>1189</v>
      </c>
      <c r="C33" s="324"/>
      <c r="D33" s="324"/>
      <c r="E33" s="324"/>
      <c r="F33" s="324"/>
      <c r="G33" s="324"/>
      <c r="H33" s="324"/>
      <c r="I33" s="324"/>
    </row>
    <row r="34" spans="1:9" s="64" customFormat="1">
      <c r="A34" s="52" t="s">
        <v>1185</v>
      </c>
      <c r="B34" s="324"/>
      <c r="C34" s="324"/>
      <c r="D34" s="324"/>
      <c r="E34" s="324"/>
      <c r="F34" s="324"/>
      <c r="G34" s="324"/>
      <c r="H34" s="324"/>
      <c r="I34" s="324"/>
    </row>
    <row r="35" spans="1:9" s="64" customFormat="1">
      <c r="F35" s="66"/>
      <c r="G35" s="67"/>
      <c r="H35" s="68"/>
    </row>
    <row r="36" spans="1:9">
      <c r="A36" s="64" t="s">
        <v>131</v>
      </c>
      <c r="B36" s="64" t="s">
        <v>130</v>
      </c>
      <c r="C36" s="86">
        <f>SUM(C37:C38)</f>
        <v>194</v>
      </c>
      <c r="D36" s="58" t="s">
        <v>847</v>
      </c>
      <c r="E36" s="65"/>
      <c r="F36" s="65"/>
      <c r="G36" s="64"/>
      <c r="H36" s="64"/>
      <c r="I36" s="64"/>
    </row>
    <row r="37" spans="1:9" ht="15">
      <c r="A37" s="55">
        <v>541370</v>
      </c>
      <c r="B37" s="54" t="s">
        <v>796</v>
      </c>
      <c r="C37" s="73">
        <v>194</v>
      </c>
      <c r="D37" s="70" t="s">
        <v>1185</v>
      </c>
      <c r="E37" s="321"/>
      <c r="F37" s="321"/>
      <c r="G37" s="64"/>
      <c r="H37" s="64"/>
      <c r="I37" s="64"/>
    </row>
    <row r="38" spans="1:9">
      <c r="A38" s="49"/>
      <c r="B38" s="64"/>
      <c r="C38" s="73"/>
      <c r="D38" s="70"/>
      <c r="E38" s="79"/>
      <c r="F38" s="79"/>
      <c r="G38" s="64"/>
      <c r="H38" s="64"/>
      <c r="I38" s="64"/>
    </row>
    <row r="39" spans="1:9">
      <c r="A39" s="64"/>
      <c r="B39" s="64"/>
      <c r="C39" s="74"/>
      <c r="D39" s="64"/>
      <c r="E39" s="56"/>
      <c r="F39" s="56"/>
      <c r="G39" s="64"/>
      <c r="H39" s="64"/>
      <c r="I39" s="64"/>
    </row>
    <row r="40" spans="1:9" ht="12.75" customHeight="1">
      <c r="A40" s="322" t="s">
        <v>849</v>
      </c>
      <c r="B40" s="322"/>
      <c r="C40" s="67">
        <f>SUM(C41:C41)</f>
        <v>27</v>
      </c>
      <c r="D40" s="49" t="s">
        <v>1011</v>
      </c>
      <c r="E40" s="56"/>
      <c r="F40" s="56"/>
      <c r="G40" s="64"/>
      <c r="H40" s="64"/>
      <c r="I40" s="64"/>
    </row>
    <row r="41" spans="1:9">
      <c r="A41" s="322"/>
      <c r="B41" s="322"/>
      <c r="C41" s="67">
        <v>27</v>
      </c>
      <c r="D41" s="58" t="s">
        <v>1183</v>
      </c>
      <c r="E41" s="68"/>
      <c r="F41" s="68"/>
      <c r="G41" s="68"/>
      <c r="H41" s="68"/>
      <c r="I41" s="68"/>
    </row>
    <row r="42" spans="1:9">
      <c r="A42" s="322"/>
      <c r="B42" s="322"/>
      <c r="E42" s="68"/>
      <c r="F42" s="68"/>
      <c r="G42" s="68"/>
      <c r="H42" s="68"/>
      <c r="I42" s="68"/>
    </row>
    <row r="43" spans="1:9">
      <c r="A43" s="80"/>
      <c r="B43" s="80"/>
      <c r="C43" s="64"/>
      <c r="D43" s="64"/>
      <c r="E43" s="64"/>
      <c r="F43" s="64"/>
      <c r="G43" s="64"/>
      <c r="H43" s="64"/>
      <c r="I43" s="64"/>
    </row>
    <row r="44" spans="1:9">
      <c r="A44" s="80"/>
      <c r="B44" s="80"/>
      <c r="C44" s="84">
        <f>'DBE Goal'!I45</f>
        <v>35000</v>
      </c>
      <c r="D44" s="64" t="s">
        <v>1179</v>
      </c>
      <c r="E44" s="64"/>
      <c r="F44" s="64"/>
      <c r="G44" s="64"/>
      <c r="H44" s="64"/>
      <c r="I44" s="64"/>
    </row>
    <row r="45" spans="1:9">
      <c r="A45" s="80"/>
      <c r="B45" s="80"/>
      <c r="C45" s="64"/>
      <c r="D45" s="64"/>
      <c r="E45" s="64"/>
      <c r="F45" s="64"/>
      <c r="G45" s="64"/>
      <c r="H45" s="64"/>
      <c r="I45" s="64"/>
    </row>
    <row r="46" spans="1:9">
      <c r="A46" s="64" t="s">
        <v>1175</v>
      </c>
      <c r="B46" s="32" t="s">
        <v>427</v>
      </c>
      <c r="C46" s="64"/>
      <c r="D46" s="64"/>
      <c r="E46" s="64"/>
      <c r="F46" s="64"/>
      <c r="G46" s="64"/>
      <c r="H46" s="64"/>
      <c r="I46" s="64"/>
    </row>
    <row r="47" spans="1:9">
      <c r="A47" s="64"/>
      <c r="B47" s="32" t="s">
        <v>432</v>
      </c>
      <c r="C47" s="64"/>
      <c r="D47" s="64"/>
      <c r="E47" s="64"/>
      <c r="F47" s="64"/>
      <c r="G47" s="64"/>
      <c r="H47" s="64"/>
      <c r="I47" s="64"/>
    </row>
    <row r="48" spans="1:9">
      <c r="A48" s="80"/>
      <c r="B48" s="80"/>
      <c r="C48" s="64"/>
      <c r="D48" s="64"/>
      <c r="E48" s="64"/>
      <c r="F48" s="64"/>
      <c r="G48" s="64"/>
      <c r="H48" s="64"/>
      <c r="I48" s="64"/>
    </row>
    <row r="49" spans="1:9">
      <c r="A49" s="64"/>
      <c r="B49" s="64"/>
      <c r="C49" s="64"/>
      <c r="D49" s="64"/>
      <c r="E49" s="64"/>
      <c r="F49" s="64"/>
      <c r="G49" s="64"/>
      <c r="H49" s="64"/>
      <c r="I49" s="64"/>
    </row>
    <row r="50" spans="1:9">
      <c r="C50" s="64"/>
      <c r="D50" s="64"/>
      <c r="E50" s="64"/>
      <c r="F50" s="64"/>
      <c r="G50" s="64"/>
      <c r="H50" s="64"/>
      <c r="I50" s="64"/>
    </row>
    <row r="51" spans="1:9">
      <c r="C51" s="64"/>
      <c r="D51" s="64"/>
      <c r="E51" s="64"/>
      <c r="F51" s="64"/>
      <c r="G51" s="64"/>
      <c r="H51" s="64"/>
      <c r="I51" s="64"/>
    </row>
    <row r="52" spans="1:9">
      <c r="A52" s="64"/>
      <c r="B52" s="32"/>
      <c r="C52" s="64"/>
      <c r="D52" s="64"/>
      <c r="E52" s="64"/>
      <c r="F52" s="64"/>
      <c r="G52" s="64"/>
      <c r="H52" s="64"/>
      <c r="I52" s="64"/>
    </row>
    <row r="53" spans="1:9">
      <c r="A53" s="64"/>
      <c r="B53" s="32"/>
      <c r="C53" s="64"/>
      <c r="D53" s="64"/>
      <c r="E53" s="64"/>
      <c r="F53" s="64"/>
      <c r="G53" s="64"/>
      <c r="H53" s="64"/>
      <c r="I53" s="64"/>
    </row>
  </sheetData>
  <sortState ref="A4:W22">
    <sortCondition ref="G4:G22"/>
  </sortState>
  <mergeCells count="3">
    <mergeCell ref="A40:B42"/>
    <mergeCell ref="B33:I34"/>
    <mergeCell ref="E37:F37"/>
  </mergeCells>
  <hyperlinks>
    <hyperlink ref="D41" r:id="rId1"/>
    <hyperlink ref="D36" r:id="rId2"/>
  </hyperlinks>
  <pageMargins left="0.7" right="0.7" top="0.75" bottom="0.75" header="0.3" footer="0.3"/>
  <pageSetup scale="56" orientation="landscape" r:id="rId3"/>
  <headerFooter>
    <oddHeader>&amp;C&amp;A
Surveying &amp; Mapping</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9"/>
  <sheetViews>
    <sheetView zoomScaleNormal="100" workbookViewId="0">
      <pane ySplit="3" topLeftCell="A43" activePane="bottomLeft" state="frozen"/>
      <selection pane="bottomLeft" activeCell="D70" sqref="D70"/>
    </sheetView>
  </sheetViews>
  <sheetFormatPr defaultRowHeight="12.75"/>
  <cols>
    <col min="1" max="1" width="36.28515625" style="64" customWidth="1"/>
    <col min="2" max="2" width="60.140625" style="64" customWidth="1"/>
    <col min="3" max="3" width="12.28515625" style="64" bestFit="1" customWidth="1"/>
    <col min="4" max="4" width="20.140625" style="64" bestFit="1" customWidth="1"/>
    <col min="5" max="5" width="9.140625" style="64"/>
    <col min="6" max="6" width="14.140625" style="64" bestFit="1" customWidth="1"/>
    <col min="7" max="7" width="20.5703125" style="64" bestFit="1" customWidth="1"/>
    <col min="8" max="8" width="10.140625" style="64" bestFit="1" customWidth="1"/>
    <col min="9" max="9" width="9.140625" style="64"/>
    <col min="10" max="23" width="0" style="64" hidden="1" customWidth="1"/>
    <col min="24" max="16384" width="9.140625" style="64"/>
  </cols>
  <sheetData>
    <row r="1" spans="1:21" ht="15">
      <c r="A1" s="53" t="s">
        <v>367</v>
      </c>
    </row>
    <row r="3" spans="1:21" s="63" customFormat="1" ht="15">
      <c r="A3" s="78" t="s">
        <v>162</v>
      </c>
      <c r="B3" s="78" t="s">
        <v>163</v>
      </c>
      <c r="C3" s="78" t="s">
        <v>164</v>
      </c>
      <c r="D3" s="78" t="s">
        <v>165</v>
      </c>
      <c r="E3" s="78" t="s">
        <v>166</v>
      </c>
      <c r="F3" s="78" t="s">
        <v>167</v>
      </c>
      <c r="G3" s="77" t="s">
        <v>168</v>
      </c>
      <c r="H3" s="77" t="s">
        <v>169</v>
      </c>
      <c r="I3" s="77" t="s">
        <v>170</v>
      </c>
      <c r="J3" s="77" t="s">
        <v>171</v>
      </c>
      <c r="K3" s="77" t="s">
        <v>172</v>
      </c>
      <c r="L3" s="77" t="s">
        <v>173</v>
      </c>
      <c r="M3" s="77" t="s">
        <v>174</v>
      </c>
      <c r="N3" s="77" t="s">
        <v>175</v>
      </c>
      <c r="O3" s="77" t="s">
        <v>176</v>
      </c>
      <c r="P3" s="77" t="s">
        <v>177</v>
      </c>
      <c r="Q3" s="77" t="s">
        <v>178</v>
      </c>
      <c r="R3" s="77" t="s">
        <v>179</v>
      </c>
      <c r="S3" s="77" t="s">
        <v>180</v>
      </c>
      <c r="T3" s="77" t="s">
        <v>181</v>
      </c>
      <c r="U3" s="77" t="s">
        <v>124</v>
      </c>
    </row>
    <row r="4" spans="1:21">
      <c r="A4" s="64" t="s">
        <v>1191</v>
      </c>
      <c r="B4" s="64" t="s">
        <v>1191</v>
      </c>
      <c r="D4" s="64" t="s">
        <v>1192</v>
      </c>
      <c r="F4" s="64" t="s">
        <v>1193</v>
      </c>
      <c r="G4" s="64" t="s">
        <v>1194</v>
      </c>
      <c r="H4" s="64" t="s">
        <v>1195</v>
      </c>
      <c r="I4" s="64" t="s">
        <v>1196</v>
      </c>
      <c r="J4" s="64" t="s">
        <v>1197</v>
      </c>
      <c r="K4" s="64" t="s">
        <v>1198</v>
      </c>
      <c r="L4" s="64" t="s">
        <v>1199</v>
      </c>
      <c r="N4" s="64" t="s">
        <v>1200</v>
      </c>
      <c r="O4" s="64" t="s">
        <v>1201</v>
      </c>
      <c r="R4" s="64" t="s">
        <v>183</v>
      </c>
      <c r="S4" s="64" t="s">
        <v>1202</v>
      </c>
      <c r="T4" s="64" t="s">
        <v>1203</v>
      </c>
      <c r="U4" s="64" t="s">
        <v>1204</v>
      </c>
    </row>
    <row r="5" spans="1:21">
      <c r="A5" s="64" t="s">
        <v>1205</v>
      </c>
      <c r="B5" s="64" t="s">
        <v>1205</v>
      </c>
      <c r="C5" s="64" t="s">
        <v>1206</v>
      </c>
      <c r="D5" s="64" t="s">
        <v>1207</v>
      </c>
      <c r="F5" s="64" t="s">
        <v>1208</v>
      </c>
      <c r="G5" s="64" t="s">
        <v>235</v>
      </c>
      <c r="H5" s="64" t="s">
        <v>6</v>
      </c>
      <c r="I5" s="64" t="s">
        <v>1209</v>
      </c>
      <c r="J5" s="64" t="s">
        <v>1210</v>
      </c>
      <c r="K5" s="64" t="s">
        <v>1211</v>
      </c>
      <c r="L5" s="64" t="s">
        <v>1212</v>
      </c>
      <c r="N5" s="64" t="s">
        <v>1213</v>
      </c>
      <c r="O5" s="64" t="s">
        <v>1214</v>
      </c>
      <c r="P5" s="64" t="s">
        <v>8</v>
      </c>
      <c r="Q5" s="64" t="s">
        <v>1215</v>
      </c>
      <c r="R5" s="64" t="s">
        <v>183</v>
      </c>
      <c r="S5" s="64" t="s">
        <v>1216</v>
      </c>
      <c r="T5" s="64" t="s">
        <v>1210</v>
      </c>
      <c r="U5" s="64" t="s">
        <v>1217</v>
      </c>
    </row>
    <row r="6" spans="1:21">
      <c r="A6" s="64" t="s">
        <v>1218</v>
      </c>
      <c r="B6" s="64" t="s">
        <v>1219</v>
      </c>
      <c r="C6" s="64" t="s">
        <v>1220</v>
      </c>
      <c r="D6" s="64" t="s">
        <v>1221</v>
      </c>
      <c r="F6" s="64" t="s">
        <v>1222</v>
      </c>
      <c r="G6" s="64" t="s">
        <v>1223</v>
      </c>
      <c r="H6" s="64" t="s">
        <v>836</v>
      </c>
      <c r="I6" s="64" t="s">
        <v>1224</v>
      </c>
      <c r="J6" s="64" t="s">
        <v>1225</v>
      </c>
      <c r="K6" s="64" t="s">
        <v>1226</v>
      </c>
      <c r="L6" s="64" t="s">
        <v>1227</v>
      </c>
      <c r="M6" s="64" t="s">
        <v>1228</v>
      </c>
      <c r="N6" s="64" t="s">
        <v>1229</v>
      </c>
      <c r="O6" s="64" t="s">
        <v>1230</v>
      </c>
      <c r="P6" s="64" t="s">
        <v>7</v>
      </c>
      <c r="Q6" s="64" t="s">
        <v>1231</v>
      </c>
      <c r="R6" s="64" t="s">
        <v>183</v>
      </c>
      <c r="S6" s="64" t="s">
        <v>1232</v>
      </c>
      <c r="T6" s="64" t="s">
        <v>1225</v>
      </c>
      <c r="U6" s="64" t="s">
        <v>1233</v>
      </c>
    </row>
    <row r="7" spans="1:21">
      <c r="A7" s="64" t="s">
        <v>1234</v>
      </c>
      <c r="B7" s="64" t="s">
        <v>1234</v>
      </c>
      <c r="C7" s="64" t="s">
        <v>1235</v>
      </c>
      <c r="D7" s="64" t="s">
        <v>1236</v>
      </c>
      <c r="F7" s="64" t="s">
        <v>294</v>
      </c>
      <c r="G7" s="64" t="s">
        <v>295</v>
      </c>
      <c r="H7" s="64" t="s">
        <v>6</v>
      </c>
      <c r="I7" s="64" t="s">
        <v>18</v>
      </c>
      <c r="J7" s="64" t="s">
        <v>1237</v>
      </c>
      <c r="K7" s="64" t="s">
        <v>1238</v>
      </c>
      <c r="L7" s="64" t="s">
        <v>1239</v>
      </c>
      <c r="N7" s="64" t="s">
        <v>1240</v>
      </c>
      <c r="O7" s="64" t="s">
        <v>1241</v>
      </c>
      <c r="P7" s="64" t="s">
        <v>5</v>
      </c>
      <c r="Q7" s="64" t="s">
        <v>1242</v>
      </c>
      <c r="R7" s="64" t="s">
        <v>183</v>
      </c>
      <c r="S7" s="64" t="s">
        <v>1243</v>
      </c>
      <c r="T7" s="64" t="s">
        <v>1237</v>
      </c>
      <c r="U7" s="64" t="s">
        <v>1244</v>
      </c>
    </row>
    <row r="8" spans="1:21">
      <c r="A8" s="64" t="s">
        <v>1245</v>
      </c>
      <c r="B8" s="64" t="s">
        <v>1245</v>
      </c>
      <c r="C8" s="64" t="s">
        <v>1246</v>
      </c>
      <c r="D8" s="64" t="s">
        <v>1247</v>
      </c>
      <c r="F8" s="64" t="s">
        <v>294</v>
      </c>
      <c r="G8" s="64" t="s">
        <v>295</v>
      </c>
      <c r="H8" s="64" t="s">
        <v>6</v>
      </c>
      <c r="I8" s="64" t="s">
        <v>1248</v>
      </c>
      <c r="J8" s="64" t="s">
        <v>1249</v>
      </c>
      <c r="K8" s="64" t="s">
        <v>1250</v>
      </c>
      <c r="L8" s="64" t="s">
        <v>1251</v>
      </c>
      <c r="N8" s="64" t="s">
        <v>1252</v>
      </c>
      <c r="P8" s="64" t="s">
        <v>5</v>
      </c>
      <c r="Q8" s="64" t="s">
        <v>1253</v>
      </c>
      <c r="R8" s="64" t="s">
        <v>183</v>
      </c>
      <c r="S8" s="64" t="s">
        <v>1254</v>
      </c>
      <c r="T8" s="64" t="s">
        <v>1249</v>
      </c>
      <c r="U8" s="64" t="s">
        <v>1217</v>
      </c>
    </row>
    <row r="9" spans="1:21">
      <c r="A9" s="64" t="s">
        <v>1255</v>
      </c>
      <c r="B9" s="64" t="s">
        <v>1255</v>
      </c>
      <c r="C9" s="64" t="s">
        <v>1256</v>
      </c>
      <c r="D9" s="64" t="s">
        <v>1257</v>
      </c>
      <c r="F9" s="64" t="s">
        <v>346</v>
      </c>
      <c r="G9" s="64" t="s">
        <v>182</v>
      </c>
      <c r="H9" s="64" t="s">
        <v>6</v>
      </c>
      <c r="I9" s="64" t="s">
        <v>45</v>
      </c>
      <c r="J9" s="64" t="s">
        <v>1258</v>
      </c>
      <c r="K9" s="64" t="s">
        <v>1259</v>
      </c>
      <c r="L9" s="64" t="s">
        <v>1260</v>
      </c>
      <c r="M9" s="64" t="s">
        <v>1261</v>
      </c>
      <c r="N9" s="64" t="s">
        <v>1262</v>
      </c>
      <c r="O9" s="64" t="s">
        <v>1263</v>
      </c>
      <c r="P9" s="64" t="s">
        <v>5</v>
      </c>
      <c r="Q9" s="64" t="s">
        <v>1264</v>
      </c>
      <c r="R9" s="64" t="s">
        <v>183</v>
      </c>
      <c r="S9" s="64" t="s">
        <v>1265</v>
      </c>
      <c r="T9" s="64" t="s">
        <v>1266</v>
      </c>
      <c r="U9" s="64" t="s">
        <v>1217</v>
      </c>
    </row>
    <row r="10" spans="1:21">
      <c r="A10" s="64" t="s">
        <v>1267</v>
      </c>
      <c r="B10" s="64" t="s">
        <v>1267</v>
      </c>
      <c r="C10" s="64" t="s">
        <v>1268</v>
      </c>
      <c r="D10" s="64" t="s">
        <v>1269</v>
      </c>
      <c r="F10" s="64" t="s">
        <v>389</v>
      </c>
      <c r="G10" s="64" t="s">
        <v>388</v>
      </c>
      <c r="H10" s="64" t="s">
        <v>387</v>
      </c>
      <c r="I10" s="64" t="s">
        <v>1270</v>
      </c>
      <c r="J10" s="64" t="s">
        <v>1271</v>
      </c>
      <c r="K10" s="64" t="s">
        <v>1272</v>
      </c>
      <c r="L10" s="64" t="s">
        <v>1273</v>
      </c>
      <c r="M10" s="64" t="s">
        <v>1274</v>
      </c>
      <c r="N10" s="64" t="s">
        <v>1275</v>
      </c>
      <c r="O10" s="64" t="s">
        <v>1276</v>
      </c>
      <c r="R10" s="64" t="s">
        <v>183</v>
      </c>
      <c r="S10" s="64" t="s">
        <v>1277</v>
      </c>
      <c r="T10" s="64" t="s">
        <v>1278</v>
      </c>
      <c r="U10" s="64" t="s">
        <v>1279</v>
      </c>
    </row>
    <row r="11" spans="1:21">
      <c r="A11" s="64" t="s">
        <v>1280</v>
      </c>
      <c r="B11" s="64" t="s">
        <v>1280</v>
      </c>
      <c r="C11" s="64" t="s">
        <v>1281</v>
      </c>
      <c r="D11" s="64" t="s">
        <v>1282</v>
      </c>
      <c r="F11" s="64" t="s">
        <v>237</v>
      </c>
      <c r="G11" s="64" t="s">
        <v>182</v>
      </c>
      <c r="H11" s="64" t="s">
        <v>6</v>
      </c>
      <c r="I11" s="64" t="s">
        <v>78</v>
      </c>
      <c r="J11" s="64" t="s">
        <v>1283</v>
      </c>
      <c r="K11" s="64" t="s">
        <v>1284</v>
      </c>
      <c r="L11" s="64" t="s">
        <v>1285</v>
      </c>
      <c r="N11" s="64" t="s">
        <v>1286</v>
      </c>
      <c r="O11" s="64" t="s">
        <v>1287</v>
      </c>
      <c r="P11" s="64" t="s">
        <v>5</v>
      </c>
      <c r="Q11" s="64" t="s">
        <v>1288</v>
      </c>
      <c r="R11" s="64" t="s">
        <v>183</v>
      </c>
      <c r="S11" s="64" t="s">
        <v>1289</v>
      </c>
      <c r="T11" s="64" t="s">
        <v>1283</v>
      </c>
      <c r="U11" s="64" t="s">
        <v>1290</v>
      </c>
    </row>
    <row r="12" spans="1:21">
      <c r="A12" s="64" t="s">
        <v>1291</v>
      </c>
      <c r="B12" s="64" t="s">
        <v>1292</v>
      </c>
      <c r="C12" s="64" t="s">
        <v>1293</v>
      </c>
      <c r="D12" s="64" t="s">
        <v>1294</v>
      </c>
      <c r="F12" s="64" t="s">
        <v>1295</v>
      </c>
      <c r="G12" s="64" t="s">
        <v>1296</v>
      </c>
      <c r="H12" s="64" t="s">
        <v>370</v>
      </c>
      <c r="I12" s="64" t="s">
        <v>1297</v>
      </c>
      <c r="J12" s="64" t="s">
        <v>1298</v>
      </c>
      <c r="K12" s="64" t="s">
        <v>1299</v>
      </c>
      <c r="L12" s="64" t="s">
        <v>1300</v>
      </c>
      <c r="M12" s="64" t="s">
        <v>1300</v>
      </c>
      <c r="N12" s="64" t="s">
        <v>1301</v>
      </c>
      <c r="O12" s="64" t="s">
        <v>1302</v>
      </c>
      <c r="R12" s="64" t="s">
        <v>183</v>
      </c>
      <c r="S12" s="64" t="s">
        <v>1303</v>
      </c>
      <c r="T12" s="64" t="s">
        <v>1298</v>
      </c>
      <c r="U12" s="64" t="s">
        <v>1304</v>
      </c>
    </row>
    <row r="13" spans="1:21">
      <c r="A13" s="64" t="s">
        <v>1305</v>
      </c>
      <c r="B13" s="64" t="s">
        <v>1305</v>
      </c>
      <c r="C13" s="64" t="s">
        <v>1306</v>
      </c>
      <c r="D13" s="64" t="s">
        <v>1307</v>
      </c>
      <c r="F13" s="64" t="s">
        <v>237</v>
      </c>
      <c r="G13" s="64" t="s">
        <v>182</v>
      </c>
      <c r="H13" s="64" t="s">
        <v>6</v>
      </c>
      <c r="I13" s="64" t="s">
        <v>64</v>
      </c>
      <c r="J13" s="64" t="s">
        <v>1308</v>
      </c>
      <c r="K13" s="64" t="s">
        <v>1309</v>
      </c>
      <c r="L13" s="64" t="s">
        <v>1310</v>
      </c>
      <c r="M13" s="64" t="s">
        <v>1311</v>
      </c>
      <c r="N13" s="64" t="s">
        <v>1312</v>
      </c>
      <c r="O13" s="64" t="s">
        <v>1313</v>
      </c>
      <c r="P13" s="64" t="s">
        <v>5</v>
      </c>
      <c r="Q13" s="64" t="s">
        <v>1314</v>
      </c>
      <c r="R13" s="64" t="s">
        <v>183</v>
      </c>
      <c r="S13" s="64" t="s">
        <v>1315</v>
      </c>
      <c r="T13" s="64" t="s">
        <v>1316</v>
      </c>
      <c r="U13" s="64" t="s">
        <v>1217</v>
      </c>
    </row>
    <row r="14" spans="1:21">
      <c r="A14" s="64" t="s">
        <v>1317</v>
      </c>
      <c r="B14" s="64" t="s">
        <v>1317</v>
      </c>
      <c r="C14" s="64" t="s">
        <v>1318</v>
      </c>
      <c r="D14" s="64" t="s">
        <v>1319</v>
      </c>
      <c r="F14" s="64" t="s">
        <v>237</v>
      </c>
      <c r="G14" s="64" t="s">
        <v>182</v>
      </c>
      <c r="H14" s="64" t="s">
        <v>6</v>
      </c>
      <c r="I14" s="64" t="s">
        <v>39</v>
      </c>
      <c r="J14" s="64" t="s">
        <v>1320</v>
      </c>
      <c r="K14" s="64" t="s">
        <v>1321</v>
      </c>
      <c r="L14" s="64" t="s">
        <v>1322</v>
      </c>
      <c r="N14" s="64" t="s">
        <v>1323</v>
      </c>
      <c r="O14" s="64" t="s">
        <v>1324</v>
      </c>
      <c r="P14" s="64" t="s">
        <v>7</v>
      </c>
      <c r="Q14" s="64" t="s">
        <v>1325</v>
      </c>
      <c r="R14" s="64" t="s">
        <v>183</v>
      </c>
      <c r="S14" s="64" t="s">
        <v>1325</v>
      </c>
      <c r="T14" s="64" t="s">
        <v>1320</v>
      </c>
      <c r="U14" s="64" t="s">
        <v>1326</v>
      </c>
    </row>
    <row r="15" spans="1:21">
      <c r="A15" s="64" t="s">
        <v>1327</v>
      </c>
      <c r="B15" s="64" t="s">
        <v>1327</v>
      </c>
      <c r="C15" s="64" t="s">
        <v>1328</v>
      </c>
      <c r="D15" s="64" t="s">
        <v>1329</v>
      </c>
      <c r="F15" s="64" t="s">
        <v>298</v>
      </c>
      <c r="G15" s="64" t="s">
        <v>182</v>
      </c>
      <c r="H15" s="64" t="s">
        <v>6</v>
      </c>
      <c r="I15" s="64" t="s">
        <v>1330</v>
      </c>
      <c r="J15" s="64" t="s">
        <v>1331</v>
      </c>
      <c r="K15" s="64" t="s">
        <v>1332</v>
      </c>
      <c r="L15" s="64" t="s">
        <v>1333</v>
      </c>
      <c r="M15" s="64" t="s">
        <v>1334</v>
      </c>
      <c r="N15" s="64" t="s">
        <v>1335</v>
      </c>
      <c r="O15" s="64" t="s">
        <v>1336</v>
      </c>
      <c r="P15" s="64" t="s">
        <v>7</v>
      </c>
      <c r="Q15" s="64" t="s">
        <v>1337</v>
      </c>
      <c r="R15" s="64" t="s">
        <v>183</v>
      </c>
      <c r="S15" s="64" t="s">
        <v>1337</v>
      </c>
      <c r="T15" s="64" t="s">
        <v>1338</v>
      </c>
      <c r="U15" s="64" t="s">
        <v>1339</v>
      </c>
    </row>
    <row r="16" spans="1:21">
      <c r="A16" s="64" t="s">
        <v>1025</v>
      </c>
      <c r="B16" s="64" t="s">
        <v>1025</v>
      </c>
      <c r="C16" s="64" t="s">
        <v>1026</v>
      </c>
      <c r="D16" s="64" t="s">
        <v>1027</v>
      </c>
      <c r="F16" s="64" t="s">
        <v>1028</v>
      </c>
      <c r="G16" s="64" t="s">
        <v>390</v>
      </c>
      <c r="H16" s="64" t="s">
        <v>370</v>
      </c>
      <c r="I16" s="64" t="s">
        <v>1029</v>
      </c>
      <c r="J16" s="64" t="s">
        <v>1030</v>
      </c>
      <c r="K16" s="64" t="s">
        <v>1031</v>
      </c>
      <c r="L16" s="64" t="s">
        <v>1032</v>
      </c>
      <c r="M16" s="64" t="s">
        <v>1033</v>
      </c>
      <c r="N16" s="64" t="s">
        <v>1034</v>
      </c>
      <c r="P16" s="64" t="s">
        <v>7</v>
      </c>
      <c r="Q16" s="64" t="s">
        <v>1035</v>
      </c>
      <c r="R16" s="64" t="s">
        <v>183</v>
      </c>
      <c r="S16" s="64" t="s">
        <v>1036</v>
      </c>
      <c r="T16" s="64" t="s">
        <v>1037</v>
      </c>
      <c r="U16" s="64" t="s">
        <v>1038</v>
      </c>
    </row>
    <row r="17" spans="1:21">
      <c r="A17" s="64" t="s">
        <v>1340</v>
      </c>
      <c r="B17" s="64" t="s">
        <v>1341</v>
      </c>
      <c r="C17" s="64" t="s">
        <v>1342</v>
      </c>
      <c r="D17" s="64" t="s">
        <v>1343</v>
      </c>
      <c r="F17" s="64" t="s">
        <v>1344</v>
      </c>
      <c r="G17" s="64" t="s">
        <v>182</v>
      </c>
      <c r="H17" s="64" t="s">
        <v>6</v>
      </c>
      <c r="I17" s="64" t="s">
        <v>1345</v>
      </c>
      <c r="J17" s="64" t="s">
        <v>1346</v>
      </c>
      <c r="K17" s="64" t="s">
        <v>1347</v>
      </c>
      <c r="L17" s="64" t="s">
        <v>1348</v>
      </c>
      <c r="N17" s="64" t="s">
        <v>1349</v>
      </c>
      <c r="P17" s="64" t="s">
        <v>5</v>
      </c>
      <c r="Q17" s="64" t="s">
        <v>1350</v>
      </c>
      <c r="R17" s="64" t="s">
        <v>183</v>
      </c>
      <c r="S17" s="64" t="s">
        <v>1351</v>
      </c>
      <c r="T17" s="64" t="s">
        <v>1352</v>
      </c>
      <c r="U17" s="64" t="s">
        <v>1217</v>
      </c>
    </row>
    <row r="18" spans="1:21">
      <c r="A18" s="64" t="s">
        <v>1353</v>
      </c>
      <c r="B18" s="64" t="s">
        <v>1353</v>
      </c>
      <c r="C18" s="64" t="s">
        <v>1354</v>
      </c>
      <c r="D18" s="64" t="s">
        <v>1355</v>
      </c>
      <c r="E18" s="64" t="s">
        <v>34</v>
      </c>
      <c r="F18" s="64" t="s">
        <v>231</v>
      </c>
      <c r="G18" s="64" t="s">
        <v>182</v>
      </c>
      <c r="H18" s="64" t="s">
        <v>6</v>
      </c>
      <c r="I18" s="64" t="s">
        <v>51</v>
      </c>
      <c r="J18" s="64" t="s">
        <v>1356</v>
      </c>
      <c r="K18" s="64" t="s">
        <v>1357</v>
      </c>
      <c r="L18" s="64" t="s">
        <v>1358</v>
      </c>
      <c r="M18" s="64" t="s">
        <v>1359</v>
      </c>
      <c r="N18" s="64" t="s">
        <v>1360</v>
      </c>
      <c r="O18" s="64" t="s">
        <v>1361</v>
      </c>
      <c r="P18" s="64" t="s">
        <v>7</v>
      </c>
      <c r="Q18" s="64" t="s">
        <v>1362</v>
      </c>
      <c r="R18" s="64" t="s">
        <v>183</v>
      </c>
      <c r="S18" s="64" t="s">
        <v>1363</v>
      </c>
      <c r="T18" s="64" t="s">
        <v>1364</v>
      </c>
      <c r="U18" s="64" t="s">
        <v>1365</v>
      </c>
    </row>
    <row r="19" spans="1:21">
      <c r="A19" s="64" t="s">
        <v>1366</v>
      </c>
      <c r="B19" s="64" t="s">
        <v>1366</v>
      </c>
      <c r="C19" s="64" t="s">
        <v>1367</v>
      </c>
      <c r="D19" s="64" t="s">
        <v>1368</v>
      </c>
      <c r="F19" s="64" t="s">
        <v>1369</v>
      </c>
      <c r="G19" s="64" t="s">
        <v>301</v>
      </c>
      <c r="H19" s="64" t="s">
        <v>6</v>
      </c>
      <c r="I19" s="64" t="s">
        <v>1370</v>
      </c>
      <c r="J19" s="64" t="s">
        <v>1371</v>
      </c>
      <c r="K19" s="64" t="s">
        <v>1372</v>
      </c>
      <c r="L19" s="64" t="s">
        <v>1373</v>
      </c>
      <c r="M19" s="64" t="s">
        <v>1374</v>
      </c>
      <c r="N19" s="64" t="s">
        <v>1375</v>
      </c>
      <c r="O19" s="64" t="s">
        <v>1376</v>
      </c>
      <c r="P19" s="64" t="s">
        <v>8</v>
      </c>
      <c r="Q19" s="64" t="s">
        <v>1377</v>
      </c>
      <c r="R19" s="64" t="s">
        <v>183</v>
      </c>
      <c r="S19" s="64" t="s">
        <v>1378</v>
      </c>
      <c r="T19" s="64" t="s">
        <v>1379</v>
      </c>
      <c r="U19" s="64" t="s">
        <v>1380</v>
      </c>
    </row>
    <row r="20" spans="1:21">
      <c r="A20" s="64" t="s">
        <v>1381</v>
      </c>
      <c r="B20" s="64" t="s">
        <v>1382</v>
      </c>
      <c r="C20" s="64" t="s">
        <v>1383</v>
      </c>
      <c r="D20" s="64" t="s">
        <v>1384</v>
      </c>
      <c r="F20" s="64" t="s">
        <v>1385</v>
      </c>
      <c r="G20" s="64" t="s">
        <v>1386</v>
      </c>
      <c r="H20" s="64" t="s">
        <v>449</v>
      </c>
      <c r="I20" s="64" t="s">
        <v>1387</v>
      </c>
      <c r="J20" s="64" t="s">
        <v>1388</v>
      </c>
      <c r="K20" s="64" t="s">
        <v>1389</v>
      </c>
      <c r="L20" s="64" t="s">
        <v>1390</v>
      </c>
      <c r="M20" s="64" t="s">
        <v>1391</v>
      </c>
      <c r="N20" s="64" t="s">
        <v>1392</v>
      </c>
      <c r="O20" s="64" t="s">
        <v>1393</v>
      </c>
      <c r="P20" s="64" t="s">
        <v>8</v>
      </c>
      <c r="Q20" s="64" t="s">
        <v>1394</v>
      </c>
      <c r="R20" s="64" t="s">
        <v>183</v>
      </c>
      <c r="S20" s="64" t="s">
        <v>1395</v>
      </c>
      <c r="T20" s="64" t="s">
        <v>1396</v>
      </c>
      <c r="U20" s="64" t="s">
        <v>1217</v>
      </c>
    </row>
    <row r="21" spans="1:21">
      <c r="A21" s="64" t="s">
        <v>1397</v>
      </c>
      <c r="B21" s="64" t="s">
        <v>1397</v>
      </c>
      <c r="C21" s="64" t="s">
        <v>1398</v>
      </c>
      <c r="D21" s="64" t="s">
        <v>1399</v>
      </c>
      <c r="E21" s="64" t="s">
        <v>1400</v>
      </c>
      <c r="F21" s="64" t="s">
        <v>237</v>
      </c>
      <c r="G21" s="64" t="s">
        <v>182</v>
      </c>
      <c r="H21" s="64" t="s">
        <v>6</v>
      </c>
      <c r="I21" s="64" t="s">
        <v>44</v>
      </c>
      <c r="J21" s="64" t="s">
        <v>1401</v>
      </c>
      <c r="K21" s="64" t="s">
        <v>1402</v>
      </c>
      <c r="L21" s="64" t="s">
        <v>1403</v>
      </c>
      <c r="M21" s="64" t="s">
        <v>1404</v>
      </c>
      <c r="N21" s="64" t="s">
        <v>1405</v>
      </c>
      <c r="O21" s="64" t="s">
        <v>1406</v>
      </c>
      <c r="P21" s="64" t="s">
        <v>5</v>
      </c>
      <c r="Q21" s="64" t="s">
        <v>1407</v>
      </c>
      <c r="R21" s="64" t="s">
        <v>183</v>
      </c>
      <c r="S21" s="64" t="s">
        <v>1407</v>
      </c>
      <c r="T21" s="64" t="s">
        <v>1408</v>
      </c>
      <c r="U21" s="64" t="s">
        <v>1409</v>
      </c>
    </row>
    <row r="22" spans="1:21">
      <c r="A22" s="64" t="s">
        <v>1410</v>
      </c>
      <c r="B22" s="64" t="s">
        <v>1410</v>
      </c>
      <c r="C22" s="64" t="s">
        <v>1411</v>
      </c>
      <c r="D22" s="64" t="s">
        <v>1412</v>
      </c>
      <c r="F22" s="64" t="s">
        <v>299</v>
      </c>
      <c r="G22" s="64" t="s">
        <v>300</v>
      </c>
      <c r="H22" s="64" t="s">
        <v>6</v>
      </c>
      <c r="I22" s="64" t="s">
        <v>31</v>
      </c>
      <c r="J22" s="64" t="s">
        <v>1413</v>
      </c>
      <c r="K22" s="64" t="s">
        <v>1414</v>
      </c>
      <c r="L22" s="64" t="s">
        <v>1415</v>
      </c>
      <c r="M22" s="64" t="s">
        <v>1416</v>
      </c>
      <c r="N22" s="64" t="s">
        <v>1417</v>
      </c>
      <c r="P22" s="64" t="s">
        <v>8</v>
      </c>
      <c r="Q22" s="64" t="s">
        <v>1418</v>
      </c>
      <c r="R22" s="64" t="s">
        <v>183</v>
      </c>
      <c r="S22" s="64" t="s">
        <v>1418</v>
      </c>
      <c r="T22" s="64" t="s">
        <v>1419</v>
      </c>
      <c r="U22" s="64" t="s">
        <v>1420</v>
      </c>
    </row>
    <row r="23" spans="1:21">
      <c r="A23" s="64" t="s">
        <v>1421</v>
      </c>
      <c r="B23" s="64" t="s">
        <v>1421</v>
      </c>
      <c r="C23" s="64" t="s">
        <v>1422</v>
      </c>
      <c r="D23" s="64" t="s">
        <v>1423</v>
      </c>
      <c r="E23" s="64" t="s">
        <v>19</v>
      </c>
      <c r="F23" s="64" t="s">
        <v>294</v>
      </c>
      <c r="G23" s="64" t="s">
        <v>295</v>
      </c>
      <c r="H23" s="64" t="s">
        <v>6</v>
      </c>
      <c r="I23" s="64" t="s">
        <v>17</v>
      </c>
      <c r="J23" s="64" t="s">
        <v>1424</v>
      </c>
      <c r="K23" s="64" t="s">
        <v>1425</v>
      </c>
      <c r="L23" s="64" t="s">
        <v>1426</v>
      </c>
      <c r="M23" s="64" t="s">
        <v>1427</v>
      </c>
      <c r="N23" s="64" t="s">
        <v>1428</v>
      </c>
      <c r="O23" s="64" t="s">
        <v>1429</v>
      </c>
      <c r="P23" s="64" t="s">
        <v>7</v>
      </c>
      <c r="Q23" s="64" t="s">
        <v>1430</v>
      </c>
      <c r="R23" s="64" t="s">
        <v>183</v>
      </c>
      <c r="S23" s="64" t="s">
        <v>1431</v>
      </c>
      <c r="T23" s="64" t="s">
        <v>1424</v>
      </c>
      <c r="U23" s="64" t="s">
        <v>1432</v>
      </c>
    </row>
    <row r="24" spans="1:21">
      <c r="A24" s="64" t="s">
        <v>1433</v>
      </c>
      <c r="B24" s="64" t="s">
        <v>1433</v>
      </c>
      <c r="C24" s="64" t="s">
        <v>1434</v>
      </c>
      <c r="D24" s="64" t="s">
        <v>1435</v>
      </c>
      <c r="E24" s="64" t="s">
        <v>1436</v>
      </c>
      <c r="F24" s="64" t="s">
        <v>237</v>
      </c>
      <c r="G24" s="64" t="s">
        <v>182</v>
      </c>
      <c r="H24" s="64" t="s">
        <v>6</v>
      </c>
      <c r="I24" s="64" t="s">
        <v>30</v>
      </c>
      <c r="J24" s="64" t="s">
        <v>1437</v>
      </c>
      <c r="K24" s="64" t="s">
        <v>1438</v>
      </c>
      <c r="L24" s="64" t="s">
        <v>1439</v>
      </c>
      <c r="N24" s="64" t="s">
        <v>1440</v>
      </c>
      <c r="O24" s="64" t="s">
        <v>1441</v>
      </c>
      <c r="P24" s="64" t="s">
        <v>5</v>
      </c>
      <c r="Q24" s="64" t="s">
        <v>1442</v>
      </c>
      <c r="R24" s="64" t="s">
        <v>183</v>
      </c>
      <c r="S24" s="64" t="s">
        <v>1443</v>
      </c>
      <c r="T24" s="64" t="s">
        <v>1437</v>
      </c>
      <c r="U24" s="64" t="s">
        <v>1217</v>
      </c>
    </row>
    <row r="25" spans="1:21">
      <c r="A25" s="64" t="s">
        <v>1444</v>
      </c>
      <c r="B25" s="64" t="s">
        <v>1444</v>
      </c>
      <c r="C25" s="64" t="s">
        <v>1445</v>
      </c>
      <c r="D25" s="64" t="s">
        <v>1446</v>
      </c>
      <c r="F25" s="64" t="s">
        <v>304</v>
      </c>
      <c r="G25" s="64" t="s">
        <v>182</v>
      </c>
      <c r="H25" s="64" t="s">
        <v>6</v>
      </c>
      <c r="I25" s="64" t="s">
        <v>52</v>
      </c>
      <c r="J25" s="64" t="s">
        <v>1447</v>
      </c>
      <c r="K25" s="64" t="s">
        <v>1448</v>
      </c>
      <c r="L25" s="64" t="s">
        <v>1449</v>
      </c>
      <c r="M25" s="64" t="s">
        <v>1450</v>
      </c>
      <c r="N25" s="64" t="s">
        <v>1451</v>
      </c>
      <c r="O25" s="64" t="s">
        <v>1452</v>
      </c>
      <c r="P25" s="64" t="s">
        <v>7</v>
      </c>
      <c r="Q25" s="64" t="s">
        <v>1453</v>
      </c>
      <c r="R25" s="64" t="s">
        <v>183</v>
      </c>
      <c r="S25" s="64" t="s">
        <v>1454</v>
      </c>
      <c r="T25" s="64" t="s">
        <v>1447</v>
      </c>
      <c r="U25" s="64" t="s">
        <v>1217</v>
      </c>
    </row>
    <row r="26" spans="1:21">
      <c r="A26" s="64" t="s">
        <v>1455</v>
      </c>
      <c r="B26" s="64" t="s">
        <v>1455</v>
      </c>
      <c r="C26" s="64" t="s">
        <v>1456</v>
      </c>
      <c r="D26" s="64" t="s">
        <v>1457</v>
      </c>
      <c r="E26" s="64" t="s">
        <v>59</v>
      </c>
      <c r="F26" s="64" t="s">
        <v>297</v>
      </c>
      <c r="G26" s="64" t="s">
        <v>182</v>
      </c>
      <c r="H26" s="64" t="s">
        <v>6</v>
      </c>
      <c r="I26" s="64" t="s">
        <v>57</v>
      </c>
      <c r="J26" s="64" t="s">
        <v>1458</v>
      </c>
      <c r="K26" s="64" t="s">
        <v>1459</v>
      </c>
      <c r="L26" s="64" t="s">
        <v>1460</v>
      </c>
      <c r="M26" s="64" t="s">
        <v>1461</v>
      </c>
      <c r="N26" s="64" t="s">
        <v>1462</v>
      </c>
      <c r="O26" s="64" t="s">
        <v>1463</v>
      </c>
      <c r="P26" s="64" t="s">
        <v>5</v>
      </c>
      <c r="Q26" s="64" t="s">
        <v>1464</v>
      </c>
      <c r="R26" s="64" t="s">
        <v>183</v>
      </c>
      <c r="S26" s="64" t="s">
        <v>1465</v>
      </c>
      <c r="T26" s="64" t="s">
        <v>1458</v>
      </c>
      <c r="U26" s="64" t="s">
        <v>1466</v>
      </c>
    </row>
    <row r="27" spans="1:21">
      <c r="A27" s="64" t="s">
        <v>1467</v>
      </c>
      <c r="B27" s="64" t="s">
        <v>1467</v>
      </c>
      <c r="C27" s="64" t="s">
        <v>1468</v>
      </c>
      <c r="D27" s="64" t="s">
        <v>1469</v>
      </c>
      <c r="E27" s="64" t="s">
        <v>1470</v>
      </c>
      <c r="F27" s="64" t="s">
        <v>306</v>
      </c>
      <c r="G27" s="64" t="s">
        <v>182</v>
      </c>
      <c r="H27" s="64" t="s">
        <v>6</v>
      </c>
      <c r="I27" s="64" t="s">
        <v>42</v>
      </c>
      <c r="J27" s="64" t="s">
        <v>1471</v>
      </c>
      <c r="K27" s="64" t="s">
        <v>1472</v>
      </c>
      <c r="L27" s="64" t="s">
        <v>1473</v>
      </c>
      <c r="N27" s="64" t="s">
        <v>1474</v>
      </c>
      <c r="O27" s="64" t="s">
        <v>1475</v>
      </c>
      <c r="R27" s="64" t="s">
        <v>513</v>
      </c>
      <c r="S27" s="64" t="s">
        <v>1476</v>
      </c>
      <c r="T27" s="64" t="s">
        <v>1471</v>
      </c>
      <c r="U27" s="64" t="s">
        <v>1477</v>
      </c>
    </row>
    <row r="28" spans="1:21">
      <c r="A28" s="64" t="s">
        <v>1478</v>
      </c>
      <c r="B28" s="64" t="s">
        <v>1479</v>
      </c>
      <c r="C28" s="64" t="s">
        <v>1480</v>
      </c>
      <c r="D28" s="64" t="s">
        <v>1481</v>
      </c>
      <c r="F28" s="64" t="s">
        <v>237</v>
      </c>
      <c r="G28" s="64" t="s">
        <v>182</v>
      </c>
      <c r="H28" s="64" t="s">
        <v>6</v>
      </c>
      <c r="I28" s="64" t="s">
        <v>1482</v>
      </c>
      <c r="J28" s="64" t="s">
        <v>1483</v>
      </c>
      <c r="K28" s="64" t="s">
        <v>1484</v>
      </c>
      <c r="L28" s="64" t="s">
        <v>1485</v>
      </c>
      <c r="N28" s="64" t="s">
        <v>1486</v>
      </c>
      <c r="O28" s="64" t="s">
        <v>1487</v>
      </c>
      <c r="P28" s="64" t="s">
        <v>7</v>
      </c>
      <c r="Q28" s="64" t="s">
        <v>1488</v>
      </c>
      <c r="R28" s="64" t="s">
        <v>183</v>
      </c>
      <c r="S28" s="64" t="s">
        <v>1489</v>
      </c>
      <c r="T28" s="64" t="s">
        <v>1483</v>
      </c>
      <c r="U28" s="64" t="s">
        <v>1490</v>
      </c>
    </row>
    <row r="29" spans="1:21">
      <c r="A29" s="64" t="s">
        <v>1491</v>
      </c>
      <c r="B29" s="64" t="s">
        <v>1492</v>
      </c>
      <c r="C29" s="64" t="s">
        <v>1493</v>
      </c>
      <c r="D29" s="64" t="s">
        <v>1494</v>
      </c>
      <c r="E29" s="64" t="s">
        <v>1495</v>
      </c>
      <c r="F29" s="64" t="s">
        <v>306</v>
      </c>
      <c r="G29" s="64" t="s">
        <v>182</v>
      </c>
      <c r="H29" s="64" t="s">
        <v>6</v>
      </c>
      <c r="I29" s="64" t="s">
        <v>42</v>
      </c>
      <c r="J29" s="64" t="s">
        <v>1496</v>
      </c>
      <c r="K29" s="64" t="s">
        <v>1497</v>
      </c>
      <c r="L29" s="64" t="s">
        <v>1498</v>
      </c>
      <c r="M29" s="64" t="s">
        <v>1499</v>
      </c>
      <c r="N29" s="64" t="s">
        <v>1500</v>
      </c>
      <c r="O29" s="64" t="s">
        <v>1501</v>
      </c>
      <c r="P29" s="64" t="s">
        <v>7</v>
      </c>
      <c r="Q29" s="64" t="s">
        <v>1502</v>
      </c>
      <c r="R29" s="64" t="s">
        <v>183</v>
      </c>
      <c r="S29" s="64" t="s">
        <v>1503</v>
      </c>
      <c r="T29" s="64" t="s">
        <v>1504</v>
      </c>
      <c r="U29" s="64" t="s">
        <v>1505</v>
      </c>
    </row>
    <row r="30" spans="1:21">
      <c r="A30" s="64" t="s">
        <v>1506</v>
      </c>
      <c r="B30" s="64" t="s">
        <v>1506</v>
      </c>
      <c r="C30" s="64" t="s">
        <v>1507</v>
      </c>
      <c r="D30" s="64" t="s">
        <v>1508</v>
      </c>
      <c r="E30" s="64" t="s">
        <v>1509</v>
      </c>
      <c r="F30" s="64" t="s">
        <v>296</v>
      </c>
      <c r="G30" s="64" t="s">
        <v>182</v>
      </c>
      <c r="H30" s="64" t="s">
        <v>6</v>
      </c>
      <c r="I30" s="64" t="s">
        <v>47</v>
      </c>
      <c r="J30" s="64" t="s">
        <v>1510</v>
      </c>
      <c r="K30" s="64" t="s">
        <v>1511</v>
      </c>
      <c r="L30" s="64" t="s">
        <v>1512</v>
      </c>
      <c r="N30" s="64" t="s">
        <v>1513</v>
      </c>
      <c r="O30" s="64" t="s">
        <v>1514</v>
      </c>
      <c r="P30" s="64" t="s">
        <v>7</v>
      </c>
      <c r="Q30" s="64" t="s">
        <v>1515</v>
      </c>
      <c r="R30" s="64" t="s">
        <v>183</v>
      </c>
      <c r="S30" s="64" t="s">
        <v>1516</v>
      </c>
      <c r="T30" s="64" t="s">
        <v>1517</v>
      </c>
      <c r="U30" s="64" t="s">
        <v>1217</v>
      </c>
    </row>
    <row r="31" spans="1:21">
      <c r="A31" s="64" t="s">
        <v>1518</v>
      </c>
      <c r="B31" s="64" t="s">
        <v>1518</v>
      </c>
      <c r="C31" s="64" t="s">
        <v>1519</v>
      </c>
      <c r="D31" s="64" t="s">
        <v>1520</v>
      </c>
      <c r="F31" s="64" t="s">
        <v>1521</v>
      </c>
      <c r="G31" s="64" t="s">
        <v>1522</v>
      </c>
      <c r="H31" s="64" t="s">
        <v>6</v>
      </c>
      <c r="I31" s="64" t="s">
        <v>1523</v>
      </c>
      <c r="J31" s="64" t="s">
        <v>1524</v>
      </c>
      <c r="K31" s="64" t="s">
        <v>1525</v>
      </c>
      <c r="L31" s="64" t="s">
        <v>1526</v>
      </c>
      <c r="M31" s="64" t="s">
        <v>1527</v>
      </c>
      <c r="N31" s="64" t="s">
        <v>1528</v>
      </c>
      <c r="O31" s="64" t="s">
        <v>1529</v>
      </c>
      <c r="P31" s="64" t="s">
        <v>5</v>
      </c>
      <c r="Q31" s="64" t="s">
        <v>1530</v>
      </c>
      <c r="R31" s="64" t="s">
        <v>183</v>
      </c>
      <c r="S31" s="64" t="s">
        <v>1530</v>
      </c>
      <c r="T31" s="64" t="s">
        <v>1524</v>
      </c>
      <c r="U31" s="64" t="s">
        <v>1217</v>
      </c>
    </row>
    <row r="32" spans="1:21">
      <c r="A32" s="64" t="s">
        <v>1531</v>
      </c>
      <c r="B32" s="64" t="s">
        <v>1532</v>
      </c>
      <c r="C32" s="64" t="s">
        <v>1533</v>
      </c>
      <c r="D32" s="64" t="s">
        <v>1534</v>
      </c>
      <c r="F32" s="64" t="s">
        <v>294</v>
      </c>
      <c r="G32" s="64" t="s">
        <v>295</v>
      </c>
      <c r="H32" s="64" t="s">
        <v>6</v>
      </c>
      <c r="I32" s="64" t="s">
        <v>1248</v>
      </c>
      <c r="J32" s="64" t="s">
        <v>1535</v>
      </c>
      <c r="K32" s="64" t="s">
        <v>1536</v>
      </c>
      <c r="L32" s="64" t="s">
        <v>1537</v>
      </c>
      <c r="N32" s="64" t="s">
        <v>1538</v>
      </c>
      <c r="P32" s="64" t="s">
        <v>5</v>
      </c>
      <c r="Q32" s="64" t="s">
        <v>1539</v>
      </c>
      <c r="R32" s="64" t="s">
        <v>183</v>
      </c>
      <c r="S32" s="64" t="s">
        <v>1540</v>
      </c>
      <c r="T32" s="64" t="s">
        <v>1535</v>
      </c>
      <c r="U32" s="64" t="s">
        <v>1217</v>
      </c>
    </row>
    <row r="33" spans="1:21">
      <c r="A33" s="64" t="s">
        <v>1541</v>
      </c>
      <c r="B33" s="64" t="s">
        <v>1542</v>
      </c>
      <c r="C33" s="64" t="s">
        <v>1543</v>
      </c>
      <c r="D33" s="64" t="s">
        <v>1544</v>
      </c>
      <c r="F33" s="64" t="s">
        <v>1545</v>
      </c>
      <c r="G33" s="64" t="s">
        <v>1546</v>
      </c>
      <c r="H33" s="64" t="s">
        <v>1547</v>
      </c>
      <c r="I33" s="64" t="s">
        <v>1548</v>
      </c>
      <c r="J33" s="64" t="s">
        <v>1549</v>
      </c>
      <c r="K33" s="64" t="s">
        <v>1550</v>
      </c>
      <c r="L33" s="64" t="s">
        <v>1551</v>
      </c>
      <c r="M33" s="64" t="s">
        <v>1552</v>
      </c>
      <c r="N33" s="64" t="s">
        <v>1553</v>
      </c>
      <c r="O33" s="64" t="s">
        <v>1554</v>
      </c>
      <c r="R33" s="64" t="s">
        <v>183</v>
      </c>
      <c r="S33" s="64" t="s">
        <v>1555</v>
      </c>
      <c r="T33" s="64" t="s">
        <v>1549</v>
      </c>
      <c r="U33" s="64" t="s">
        <v>1556</v>
      </c>
    </row>
    <row r="34" spans="1:21">
      <c r="A34" s="64" t="s">
        <v>327</v>
      </c>
      <c r="B34" s="64" t="s">
        <v>327</v>
      </c>
      <c r="C34" s="64" t="s">
        <v>328</v>
      </c>
      <c r="D34" s="64" t="s">
        <v>329</v>
      </c>
      <c r="F34" s="64" t="s">
        <v>330</v>
      </c>
      <c r="G34" s="64" t="s">
        <v>188</v>
      </c>
      <c r="H34" s="64" t="s">
        <v>6</v>
      </c>
      <c r="I34" s="64" t="s">
        <v>331</v>
      </c>
      <c r="J34" s="64" t="s">
        <v>336</v>
      </c>
      <c r="K34" s="64" t="s">
        <v>1557</v>
      </c>
      <c r="L34" s="64" t="s">
        <v>333</v>
      </c>
      <c r="N34" s="64" t="s">
        <v>334</v>
      </c>
      <c r="O34" s="64" t="s">
        <v>651</v>
      </c>
      <c r="P34" s="64" t="s">
        <v>5</v>
      </c>
      <c r="Q34" s="64" t="s">
        <v>335</v>
      </c>
      <c r="R34" s="64" t="s">
        <v>183</v>
      </c>
      <c r="S34" s="64" t="s">
        <v>335</v>
      </c>
      <c r="T34" s="64" t="s">
        <v>336</v>
      </c>
      <c r="U34" s="64" t="s">
        <v>337</v>
      </c>
    </row>
    <row r="35" spans="1:21">
      <c r="A35" s="64" t="s">
        <v>1558</v>
      </c>
      <c r="B35" s="64" t="s">
        <v>1558</v>
      </c>
      <c r="C35" s="64" t="s">
        <v>1559</v>
      </c>
      <c r="D35" s="64" t="s">
        <v>1560</v>
      </c>
      <c r="F35" s="64" t="s">
        <v>355</v>
      </c>
      <c r="G35" s="64" t="s">
        <v>182</v>
      </c>
      <c r="H35" s="64" t="s">
        <v>6</v>
      </c>
      <c r="I35" s="64" t="s">
        <v>65</v>
      </c>
      <c r="J35" s="64" t="s">
        <v>1561</v>
      </c>
      <c r="K35" s="64" t="s">
        <v>1562</v>
      </c>
      <c r="L35" s="64" t="s">
        <v>1563</v>
      </c>
      <c r="N35" s="64" t="s">
        <v>1564</v>
      </c>
      <c r="P35" s="64" t="s">
        <v>5</v>
      </c>
      <c r="Q35" s="64" t="s">
        <v>1565</v>
      </c>
      <c r="R35" s="64" t="s">
        <v>183</v>
      </c>
      <c r="S35" s="64" t="s">
        <v>1566</v>
      </c>
      <c r="T35" s="64" t="s">
        <v>1567</v>
      </c>
      <c r="U35" s="64" t="s">
        <v>1568</v>
      </c>
    </row>
    <row r="36" spans="1:21">
      <c r="A36" s="64" t="s">
        <v>1569</v>
      </c>
      <c r="B36" s="64" t="s">
        <v>1570</v>
      </c>
      <c r="C36" s="64" t="s">
        <v>1571</v>
      </c>
      <c r="D36" s="64" t="s">
        <v>1572</v>
      </c>
      <c r="F36" s="64" t="s">
        <v>237</v>
      </c>
      <c r="G36" s="64" t="s">
        <v>182</v>
      </c>
      <c r="H36" s="64" t="s">
        <v>6</v>
      </c>
      <c r="I36" s="64" t="s">
        <v>48</v>
      </c>
      <c r="J36" s="64" t="s">
        <v>1573</v>
      </c>
      <c r="K36" s="64" t="s">
        <v>1574</v>
      </c>
      <c r="L36" s="64" t="s">
        <v>1575</v>
      </c>
      <c r="M36" s="64" t="s">
        <v>1576</v>
      </c>
      <c r="N36" s="64" t="s">
        <v>1577</v>
      </c>
      <c r="O36" s="64" t="s">
        <v>1578</v>
      </c>
      <c r="P36" s="64" t="s">
        <v>5</v>
      </c>
      <c r="Q36" s="64" t="s">
        <v>1579</v>
      </c>
      <c r="R36" s="64" t="s">
        <v>183</v>
      </c>
      <c r="S36" s="64" t="s">
        <v>1580</v>
      </c>
      <c r="T36" s="64" t="s">
        <v>1573</v>
      </c>
      <c r="U36" s="64" t="s">
        <v>1581</v>
      </c>
    </row>
    <row r="37" spans="1:21">
      <c r="A37" s="64" t="s">
        <v>1582</v>
      </c>
      <c r="B37" s="64" t="s">
        <v>1582</v>
      </c>
      <c r="C37" s="64" t="s">
        <v>1583</v>
      </c>
      <c r="D37" s="64" t="s">
        <v>1584</v>
      </c>
      <c r="F37" s="64" t="s">
        <v>1585</v>
      </c>
      <c r="G37" s="64" t="s">
        <v>260</v>
      </c>
      <c r="H37" s="64" t="s">
        <v>6</v>
      </c>
      <c r="I37" s="64" t="s">
        <v>1586</v>
      </c>
      <c r="J37" s="64" t="s">
        <v>1587</v>
      </c>
      <c r="K37" s="64" t="s">
        <v>1588</v>
      </c>
      <c r="L37" s="64" t="s">
        <v>1589</v>
      </c>
      <c r="M37" s="64" t="s">
        <v>1590</v>
      </c>
      <c r="N37" s="64" t="s">
        <v>1591</v>
      </c>
      <c r="O37" s="64" t="s">
        <v>1592</v>
      </c>
      <c r="P37" s="64" t="s">
        <v>7</v>
      </c>
      <c r="Q37" s="64" t="s">
        <v>1593</v>
      </c>
      <c r="R37" s="64" t="s">
        <v>183</v>
      </c>
      <c r="S37" s="64" t="s">
        <v>1593</v>
      </c>
      <c r="T37" s="64" t="s">
        <v>1594</v>
      </c>
      <c r="U37" s="64" t="s">
        <v>1595</v>
      </c>
    </row>
    <row r="38" spans="1:21">
      <c r="A38" s="64" t="s">
        <v>1596</v>
      </c>
      <c r="B38" s="64" t="s">
        <v>1596</v>
      </c>
      <c r="C38" s="64" t="s">
        <v>1597</v>
      </c>
      <c r="D38" s="64" t="s">
        <v>1598</v>
      </c>
      <c r="F38" s="64" t="s">
        <v>198</v>
      </c>
      <c r="G38" s="64" t="s">
        <v>199</v>
      </c>
      <c r="H38" s="64" t="s">
        <v>6</v>
      </c>
      <c r="I38" s="64" t="s">
        <v>1599</v>
      </c>
      <c r="J38" s="64" t="s">
        <v>1600</v>
      </c>
      <c r="K38" s="64" t="s">
        <v>1601</v>
      </c>
      <c r="L38" s="64" t="s">
        <v>1602</v>
      </c>
      <c r="M38" s="64" t="s">
        <v>1603</v>
      </c>
      <c r="N38" s="64" t="s">
        <v>1604</v>
      </c>
      <c r="O38" s="64" t="s">
        <v>1605</v>
      </c>
      <c r="P38" s="64" t="s">
        <v>7</v>
      </c>
      <c r="Q38" s="64" t="s">
        <v>1606</v>
      </c>
      <c r="R38" s="64" t="s">
        <v>183</v>
      </c>
      <c r="S38" s="64" t="s">
        <v>1607</v>
      </c>
      <c r="T38" s="64" t="s">
        <v>1608</v>
      </c>
      <c r="U38" s="64" t="s">
        <v>1609</v>
      </c>
    </row>
    <row r="39" spans="1:21">
      <c r="A39" s="64" t="s">
        <v>1610</v>
      </c>
      <c r="B39" s="64" t="s">
        <v>1610</v>
      </c>
      <c r="D39" s="64" t="s">
        <v>1611</v>
      </c>
      <c r="F39" s="64" t="s">
        <v>1612</v>
      </c>
      <c r="G39" s="64" t="s">
        <v>1613</v>
      </c>
      <c r="H39" s="64" t="s">
        <v>1614</v>
      </c>
      <c r="I39" s="64" t="s">
        <v>1615</v>
      </c>
      <c r="J39" s="64" t="s">
        <v>1616</v>
      </c>
      <c r="K39" s="64" t="s">
        <v>1617</v>
      </c>
      <c r="L39" s="64" t="s">
        <v>1618</v>
      </c>
      <c r="N39" s="64" t="s">
        <v>1619</v>
      </c>
      <c r="O39" s="64" t="s">
        <v>1620</v>
      </c>
      <c r="R39" s="64" t="s">
        <v>183</v>
      </c>
      <c r="S39" s="64" t="s">
        <v>1621</v>
      </c>
      <c r="T39" s="64" t="s">
        <v>1616</v>
      </c>
      <c r="U39" s="64" t="s">
        <v>1622</v>
      </c>
    </row>
    <row r="40" spans="1:21">
      <c r="A40" s="64" t="s">
        <v>1623</v>
      </c>
      <c r="B40" s="64" t="s">
        <v>1624</v>
      </c>
      <c r="C40" s="64" t="s">
        <v>1625</v>
      </c>
      <c r="D40" s="64" t="s">
        <v>1626</v>
      </c>
      <c r="E40" s="64" t="s">
        <v>1627</v>
      </c>
      <c r="F40" s="64" t="s">
        <v>356</v>
      </c>
      <c r="G40" s="64" t="s">
        <v>357</v>
      </c>
      <c r="H40" s="64" t="s">
        <v>6</v>
      </c>
      <c r="I40" s="64" t="s">
        <v>80</v>
      </c>
      <c r="J40" s="64" t="s">
        <v>1628</v>
      </c>
      <c r="K40" s="64" t="s">
        <v>1629</v>
      </c>
      <c r="L40" s="64" t="s">
        <v>1630</v>
      </c>
      <c r="M40" s="64" t="s">
        <v>1631</v>
      </c>
      <c r="N40" s="64" t="s">
        <v>1632</v>
      </c>
      <c r="O40" s="64" t="s">
        <v>1633</v>
      </c>
      <c r="P40" s="64" t="s">
        <v>7</v>
      </c>
      <c r="Q40" s="64" t="s">
        <v>1634</v>
      </c>
      <c r="R40" s="64" t="s">
        <v>183</v>
      </c>
      <c r="S40" s="64" t="s">
        <v>1635</v>
      </c>
      <c r="T40" s="64" t="s">
        <v>1636</v>
      </c>
      <c r="U40" s="64" t="s">
        <v>1637</v>
      </c>
    </row>
    <row r="41" spans="1:21">
      <c r="A41" s="64" t="s">
        <v>1044</v>
      </c>
      <c r="B41" s="64" t="s">
        <v>1045</v>
      </c>
      <c r="C41" s="64" t="s">
        <v>1046</v>
      </c>
      <c r="D41" s="64" t="s">
        <v>1047</v>
      </c>
      <c r="F41" s="64" t="s">
        <v>1048</v>
      </c>
      <c r="G41" s="64" t="s">
        <v>983</v>
      </c>
      <c r="H41" s="64" t="s">
        <v>370</v>
      </c>
      <c r="I41" s="64" t="s">
        <v>1049</v>
      </c>
      <c r="J41" s="64" t="s">
        <v>1050</v>
      </c>
      <c r="K41" s="64" t="s">
        <v>1051</v>
      </c>
      <c r="L41" s="64" t="s">
        <v>1052</v>
      </c>
      <c r="M41" s="64" t="s">
        <v>1053</v>
      </c>
      <c r="N41" s="64" t="s">
        <v>1054</v>
      </c>
      <c r="O41" s="64" t="s">
        <v>1055</v>
      </c>
      <c r="P41" s="64" t="s">
        <v>7</v>
      </c>
      <c r="Q41" s="64" t="s">
        <v>1638</v>
      </c>
      <c r="R41" s="64" t="s">
        <v>183</v>
      </c>
      <c r="S41" s="64" t="s">
        <v>1057</v>
      </c>
      <c r="T41" s="64" t="s">
        <v>1058</v>
      </c>
      <c r="U41" s="64" t="s">
        <v>1059</v>
      </c>
    </row>
    <row r="42" spans="1:21">
      <c r="A42" s="64" t="s">
        <v>1044</v>
      </c>
      <c r="B42" s="64" t="s">
        <v>1045</v>
      </c>
      <c r="C42" s="64" t="s">
        <v>1046</v>
      </c>
      <c r="D42" s="64" t="s">
        <v>1047</v>
      </c>
      <c r="F42" s="64" t="s">
        <v>1048</v>
      </c>
      <c r="G42" s="64" t="s">
        <v>983</v>
      </c>
      <c r="H42" s="64" t="s">
        <v>370</v>
      </c>
      <c r="I42" s="64" t="s">
        <v>1049</v>
      </c>
      <c r="J42" s="64" t="s">
        <v>1050</v>
      </c>
      <c r="K42" s="64" t="s">
        <v>1051</v>
      </c>
      <c r="L42" s="64" t="s">
        <v>1052</v>
      </c>
      <c r="M42" s="64" t="s">
        <v>1053</v>
      </c>
      <c r="N42" s="64" t="s">
        <v>1054</v>
      </c>
      <c r="O42" s="64" t="s">
        <v>1055</v>
      </c>
      <c r="P42" s="64" t="s">
        <v>7</v>
      </c>
      <c r="Q42" s="64" t="s">
        <v>1057</v>
      </c>
      <c r="R42" s="64" t="s">
        <v>183</v>
      </c>
      <c r="S42" s="64" t="s">
        <v>1057</v>
      </c>
      <c r="T42" s="64" t="s">
        <v>1058</v>
      </c>
      <c r="U42" s="64" t="s">
        <v>1059</v>
      </c>
    </row>
    <row r="43" spans="1:21">
      <c r="A43" s="64" t="s">
        <v>1639</v>
      </c>
      <c r="B43" s="64" t="s">
        <v>1640</v>
      </c>
      <c r="C43" s="64" t="s">
        <v>1641</v>
      </c>
      <c r="D43" s="64" t="s">
        <v>1642</v>
      </c>
      <c r="F43" s="64" t="s">
        <v>1643</v>
      </c>
      <c r="G43" s="64" t="s">
        <v>182</v>
      </c>
      <c r="H43" s="64" t="s">
        <v>6</v>
      </c>
      <c r="I43" s="64" t="s">
        <v>1644</v>
      </c>
      <c r="J43" s="64" t="s">
        <v>1645</v>
      </c>
      <c r="K43" s="64" t="s">
        <v>1646</v>
      </c>
      <c r="L43" s="64" t="s">
        <v>1647</v>
      </c>
      <c r="N43" s="64" t="s">
        <v>1648</v>
      </c>
      <c r="P43" s="64" t="s">
        <v>5</v>
      </c>
      <c r="Q43" s="64" t="s">
        <v>1649</v>
      </c>
      <c r="R43" s="64" t="s">
        <v>183</v>
      </c>
      <c r="S43" s="64" t="s">
        <v>1649</v>
      </c>
      <c r="T43" s="64" t="s">
        <v>1650</v>
      </c>
      <c r="U43" s="64" t="s">
        <v>1581</v>
      </c>
    </row>
    <row r="44" spans="1:21">
      <c r="A44" s="64" t="s">
        <v>652</v>
      </c>
      <c r="B44" s="64" t="s">
        <v>653</v>
      </c>
      <c r="C44" s="64" t="s">
        <v>338</v>
      </c>
      <c r="D44" s="64" t="s">
        <v>62</v>
      </c>
      <c r="F44" s="64" t="s">
        <v>298</v>
      </c>
      <c r="G44" s="64" t="s">
        <v>182</v>
      </c>
      <c r="H44" s="64" t="s">
        <v>6</v>
      </c>
      <c r="I44" s="64" t="s">
        <v>61</v>
      </c>
      <c r="J44" s="64" t="s">
        <v>63</v>
      </c>
      <c r="K44" s="64" t="s">
        <v>339</v>
      </c>
      <c r="L44" s="64" t="s">
        <v>340</v>
      </c>
      <c r="M44" s="64" t="s">
        <v>341</v>
      </c>
      <c r="N44" s="64" t="s">
        <v>60</v>
      </c>
      <c r="O44" s="64" t="s">
        <v>342</v>
      </c>
      <c r="P44" s="64" t="s">
        <v>7</v>
      </c>
      <c r="Q44" s="64" t="s">
        <v>343</v>
      </c>
      <c r="R44" s="64" t="s">
        <v>183</v>
      </c>
      <c r="S44" s="64" t="s">
        <v>344</v>
      </c>
      <c r="T44" s="64" t="s">
        <v>63</v>
      </c>
      <c r="U44" s="64" t="s">
        <v>345</v>
      </c>
    </row>
    <row r="45" spans="1:21">
      <c r="A45" s="64" t="s">
        <v>1651</v>
      </c>
      <c r="B45" s="64" t="s">
        <v>1652</v>
      </c>
      <c r="C45" s="64" t="s">
        <v>1653</v>
      </c>
      <c r="D45" s="64" t="s">
        <v>1654</v>
      </c>
      <c r="E45" s="64" t="s">
        <v>1655</v>
      </c>
      <c r="F45" s="64" t="s">
        <v>231</v>
      </c>
      <c r="G45" s="64" t="s">
        <v>182</v>
      </c>
      <c r="H45" s="64" t="s">
        <v>6</v>
      </c>
      <c r="I45" s="64" t="s">
        <v>51</v>
      </c>
      <c r="J45" s="64" t="s">
        <v>1656</v>
      </c>
      <c r="K45" s="64" t="s">
        <v>1657</v>
      </c>
      <c r="L45" s="64" t="s">
        <v>1658</v>
      </c>
      <c r="M45" s="64" t="s">
        <v>1659</v>
      </c>
      <c r="N45" s="64" t="s">
        <v>1660</v>
      </c>
      <c r="O45" s="64" t="s">
        <v>1661</v>
      </c>
      <c r="P45" s="64" t="s">
        <v>7</v>
      </c>
      <c r="Q45" s="64" t="s">
        <v>1662</v>
      </c>
      <c r="R45" s="64" t="s">
        <v>183</v>
      </c>
      <c r="S45" s="64" t="s">
        <v>1663</v>
      </c>
      <c r="T45" s="64" t="s">
        <v>1664</v>
      </c>
      <c r="U45" s="64" t="s">
        <v>1665</v>
      </c>
    </row>
    <row r="46" spans="1:21">
      <c r="A46" s="64" t="s">
        <v>1666</v>
      </c>
      <c r="B46" s="64" t="s">
        <v>1666</v>
      </c>
      <c r="C46" s="64" t="s">
        <v>1667</v>
      </c>
      <c r="D46" s="64" t="s">
        <v>1668</v>
      </c>
      <c r="E46" s="64" t="s">
        <v>1669</v>
      </c>
      <c r="F46" s="64" t="s">
        <v>231</v>
      </c>
      <c r="G46" s="64" t="s">
        <v>182</v>
      </c>
      <c r="H46" s="64" t="s">
        <v>6</v>
      </c>
      <c r="I46" s="64" t="s">
        <v>46</v>
      </c>
      <c r="J46" s="64" t="s">
        <v>1670</v>
      </c>
      <c r="K46" s="64" t="s">
        <v>1671</v>
      </c>
      <c r="L46" s="64" t="s">
        <v>1672</v>
      </c>
      <c r="M46" s="64" t="s">
        <v>1673</v>
      </c>
      <c r="N46" s="64" t="s">
        <v>1674</v>
      </c>
      <c r="O46" s="64" t="s">
        <v>1675</v>
      </c>
      <c r="P46" s="64" t="s">
        <v>5</v>
      </c>
      <c r="Q46" s="64" t="s">
        <v>1676</v>
      </c>
      <c r="R46" s="64" t="s">
        <v>183</v>
      </c>
      <c r="S46" s="64" t="s">
        <v>1677</v>
      </c>
      <c r="T46" s="64" t="s">
        <v>1678</v>
      </c>
      <c r="U46" s="64" t="s">
        <v>1679</v>
      </c>
    </row>
    <row r="47" spans="1:21">
      <c r="A47" s="64" t="s">
        <v>1680</v>
      </c>
      <c r="B47" s="64" t="s">
        <v>1680</v>
      </c>
      <c r="C47" s="64" t="s">
        <v>1681</v>
      </c>
      <c r="D47" s="64" t="s">
        <v>1682</v>
      </c>
      <c r="F47" s="64" t="s">
        <v>237</v>
      </c>
      <c r="G47" s="64" t="s">
        <v>182</v>
      </c>
      <c r="H47" s="64" t="s">
        <v>6</v>
      </c>
      <c r="I47" s="64" t="s">
        <v>1683</v>
      </c>
      <c r="J47" s="64" t="s">
        <v>1684</v>
      </c>
      <c r="K47" s="64" t="s">
        <v>1685</v>
      </c>
      <c r="L47" s="64" t="s">
        <v>1686</v>
      </c>
      <c r="M47" s="64" t="s">
        <v>1687</v>
      </c>
      <c r="N47" s="64" t="s">
        <v>1688</v>
      </c>
      <c r="O47" s="64" t="s">
        <v>1689</v>
      </c>
      <c r="P47" s="64" t="s">
        <v>5</v>
      </c>
      <c r="Q47" s="64" t="s">
        <v>1690</v>
      </c>
      <c r="R47" s="64" t="s">
        <v>183</v>
      </c>
      <c r="S47" s="64" t="s">
        <v>1691</v>
      </c>
      <c r="T47" s="64" t="s">
        <v>1684</v>
      </c>
      <c r="U47" s="64" t="s">
        <v>1692</v>
      </c>
    </row>
    <row r="48" spans="1:21">
      <c r="A48" s="64" t="s">
        <v>1693</v>
      </c>
      <c r="B48" s="64" t="s">
        <v>1693</v>
      </c>
      <c r="C48" s="64" t="s">
        <v>1694</v>
      </c>
      <c r="D48" s="64" t="s">
        <v>1695</v>
      </c>
      <c r="E48" s="64" t="s">
        <v>1696</v>
      </c>
      <c r="F48" s="64" t="s">
        <v>1697</v>
      </c>
      <c r="G48" s="64" t="s">
        <v>1698</v>
      </c>
      <c r="H48" s="64" t="s">
        <v>643</v>
      </c>
      <c r="I48" s="64" t="s">
        <v>1699</v>
      </c>
      <c r="J48" s="64" t="s">
        <v>1700</v>
      </c>
      <c r="K48" s="64" t="s">
        <v>1701</v>
      </c>
      <c r="L48" s="64" t="s">
        <v>1702</v>
      </c>
      <c r="M48" s="64" t="s">
        <v>1703</v>
      </c>
      <c r="N48" s="64" t="s">
        <v>1704</v>
      </c>
      <c r="O48" s="64" t="s">
        <v>1705</v>
      </c>
      <c r="P48" s="64" t="s">
        <v>5</v>
      </c>
      <c r="Q48" s="64" t="s">
        <v>1706</v>
      </c>
      <c r="R48" s="64" t="s">
        <v>183</v>
      </c>
      <c r="S48" s="64" t="s">
        <v>1706</v>
      </c>
      <c r="T48" s="64" t="s">
        <v>1707</v>
      </c>
      <c r="U48" s="64" t="s">
        <v>1217</v>
      </c>
    </row>
    <row r="49" spans="1:21">
      <c r="A49" s="64" t="s">
        <v>1708</v>
      </c>
      <c r="B49" s="64" t="s">
        <v>1708</v>
      </c>
      <c r="C49" s="64" t="s">
        <v>1709</v>
      </c>
      <c r="D49" s="64" t="s">
        <v>1710</v>
      </c>
      <c r="F49" s="64" t="s">
        <v>1711</v>
      </c>
      <c r="G49" s="64" t="s">
        <v>199</v>
      </c>
      <c r="H49" s="64" t="s">
        <v>6</v>
      </c>
      <c r="I49" s="64" t="s">
        <v>1712</v>
      </c>
      <c r="J49" s="64" t="s">
        <v>1713</v>
      </c>
      <c r="K49" s="64" t="s">
        <v>1714</v>
      </c>
      <c r="L49" s="64" t="s">
        <v>1715</v>
      </c>
      <c r="N49" s="64" t="s">
        <v>1716</v>
      </c>
      <c r="O49" s="64" t="s">
        <v>1717</v>
      </c>
      <c r="P49" s="64" t="s">
        <v>5</v>
      </c>
      <c r="Q49" s="64" t="s">
        <v>1718</v>
      </c>
      <c r="R49" s="64" t="s">
        <v>183</v>
      </c>
      <c r="S49" s="64" t="s">
        <v>1719</v>
      </c>
      <c r="T49" s="64" t="s">
        <v>1720</v>
      </c>
      <c r="U49" s="64" t="s">
        <v>1721</v>
      </c>
    </row>
    <row r="50" spans="1:21">
      <c r="A50" s="64" t="s">
        <v>640</v>
      </c>
      <c r="B50" s="64" t="s">
        <v>641</v>
      </c>
      <c r="C50" s="64" t="s">
        <v>307</v>
      </c>
      <c r="D50" s="64" t="s">
        <v>28</v>
      </c>
      <c r="E50" s="64" t="s">
        <v>27</v>
      </c>
      <c r="F50" s="64" t="s">
        <v>302</v>
      </c>
      <c r="G50" s="64" t="s">
        <v>182</v>
      </c>
      <c r="H50" s="64" t="s">
        <v>6</v>
      </c>
      <c r="I50" s="64" t="s">
        <v>26</v>
      </c>
      <c r="J50" s="64" t="s">
        <v>642</v>
      </c>
      <c r="K50" s="64" t="s">
        <v>22</v>
      </c>
      <c r="L50" s="64" t="s">
        <v>25</v>
      </c>
      <c r="M50" s="64" t="s">
        <v>24</v>
      </c>
      <c r="N50" s="64" t="s">
        <v>23</v>
      </c>
      <c r="O50" s="64" t="s">
        <v>308</v>
      </c>
      <c r="R50" s="64" t="s">
        <v>183</v>
      </c>
      <c r="S50" s="64" t="s">
        <v>309</v>
      </c>
      <c r="T50" s="64" t="s">
        <v>310</v>
      </c>
      <c r="U50" s="64" t="s">
        <v>311</v>
      </c>
    </row>
    <row r="51" spans="1:21">
      <c r="A51" s="64" t="s">
        <v>998</v>
      </c>
      <c r="B51" s="64" t="s">
        <v>999</v>
      </c>
      <c r="C51" s="64" t="s">
        <v>1000</v>
      </c>
      <c r="D51" s="64" t="s">
        <v>1001</v>
      </c>
      <c r="F51" s="64" t="s">
        <v>266</v>
      </c>
      <c r="G51" s="64" t="s">
        <v>204</v>
      </c>
      <c r="H51" s="64" t="s">
        <v>6</v>
      </c>
      <c r="I51" s="64" t="s">
        <v>79</v>
      </c>
      <c r="J51" s="64" t="s">
        <v>1002</v>
      </c>
      <c r="K51" s="64" t="s">
        <v>1003</v>
      </c>
      <c r="L51" s="64" t="s">
        <v>1004</v>
      </c>
      <c r="M51" s="64" t="s">
        <v>1005</v>
      </c>
      <c r="N51" s="64" t="s">
        <v>1006</v>
      </c>
      <c r="O51" s="64" t="s">
        <v>1007</v>
      </c>
      <c r="P51" s="64" t="s">
        <v>5</v>
      </c>
      <c r="Q51" s="64" t="s">
        <v>1008</v>
      </c>
      <c r="R51" s="64" t="s">
        <v>183</v>
      </c>
      <c r="S51" s="64" t="s">
        <v>1009</v>
      </c>
      <c r="T51" s="64" t="s">
        <v>1002</v>
      </c>
      <c r="U51" s="64" t="s">
        <v>1010</v>
      </c>
    </row>
    <row r="52" spans="1:21">
      <c r="A52" s="64" t="s">
        <v>1722</v>
      </c>
      <c r="B52" s="64" t="s">
        <v>1722</v>
      </c>
      <c r="D52" s="64" t="s">
        <v>1723</v>
      </c>
      <c r="F52" s="64" t="s">
        <v>1724</v>
      </c>
      <c r="G52" s="64" t="s">
        <v>983</v>
      </c>
      <c r="H52" s="64" t="s">
        <v>370</v>
      </c>
      <c r="I52" s="64" t="s">
        <v>1725</v>
      </c>
      <c r="J52" s="64" t="s">
        <v>1726</v>
      </c>
      <c r="K52" s="64" t="s">
        <v>1727</v>
      </c>
      <c r="L52" s="64" t="s">
        <v>1728</v>
      </c>
      <c r="M52" s="64" t="s">
        <v>1729</v>
      </c>
      <c r="N52" s="64" t="s">
        <v>1730</v>
      </c>
      <c r="R52" s="64" t="s">
        <v>183</v>
      </c>
      <c r="S52" s="64" t="s">
        <v>1731</v>
      </c>
      <c r="T52" s="64" t="s">
        <v>1732</v>
      </c>
      <c r="U52" s="64" t="s">
        <v>1733</v>
      </c>
    </row>
    <row r="53" spans="1:21">
      <c r="A53" s="64" t="s">
        <v>1734</v>
      </c>
      <c r="B53" s="64" t="s">
        <v>1735</v>
      </c>
      <c r="C53" s="64" t="s">
        <v>1736</v>
      </c>
      <c r="D53" s="64" t="s">
        <v>1737</v>
      </c>
      <c r="F53" s="64" t="s">
        <v>303</v>
      </c>
      <c r="G53" s="64" t="s">
        <v>182</v>
      </c>
      <c r="H53" s="64" t="s">
        <v>6</v>
      </c>
      <c r="I53" s="64" t="s">
        <v>1738</v>
      </c>
      <c r="J53" s="64" t="s">
        <v>1739</v>
      </c>
      <c r="K53" s="64" t="s">
        <v>1740</v>
      </c>
      <c r="L53" s="64" t="s">
        <v>1741</v>
      </c>
      <c r="M53" s="64" t="s">
        <v>1742</v>
      </c>
      <c r="N53" s="64" t="s">
        <v>1743</v>
      </c>
      <c r="O53" s="64" t="s">
        <v>1744</v>
      </c>
      <c r="P53" s="64" t="s">
        <v>5</v>
      </c>
      <c r="Q53" s="64" t="s">
        <v>1745</v>
      </c>
      <c r="R53" s="64" t="s">
        <v>183</v>
      </c>
      <c r="S53" s="64" t="s">
        <v>1746</v>
      </c>
      <c r="T53" s="64" t="s">
        <v>1747</v>
      </c>
      <c r="U53" s="64" t="s">
        <v>1217</v>
      </c>
    </row>
    <row r="54" spans="1:21">
      <c r="A54" s="64" t="s">
        <v>1106</v>
      </c>
      <c r="B54" s="64" t="s">
        <v>1106</v>
      </c>
      <c r="C54" s="64" t="s">
        <v>1107</v>
      </c>
      <c r="D54" s="64" t="s">
        <v>1108</v>
      </c>
      <c r="F54" s="64" t="s">
        <v>1109</v>
      </c>
      <c r="G54" s="64" t="s">
        <v>1110</v>
      </c>
      <c r="H54" s="64" t="s">
        <v>1111</v>
      </c>
      <c r="I54" s="64" t="s">
        <v>1112</v>
      </c>
      <c r="J54" s="64" t="s">
        <v>1113</v>
      </c>
      <c r="K54" s="64" t="s">
        <v>1114</v>
      </c>
      <c r="L54" s="64" t="s">
        <v>1115</v>
      </c>
      <c r="M54" s="64" t="s">
        <v>1116</v>
      </c>
      <c r="N54" s="64" t="s">
        <v>1117</v>
      </c>
      <c r="O54" s="64" t="s">
        <v>1118</v>
      </c>
      <c r="P54" s="64" t="s">
        <v>5</v>
      </c>
      <c r="Q54" s="64" t="s">
        <v>1119</v>
      </c>
      <c r="R54" s="64" t="s">
        <v>183</v>
      </c>
      <c r="S54" s="64" t="s">
        <v>1120</v>
      </c>
      <c r="T54" s="64" t="s">
        <v>1113</v>
      </c>
      <c r="U54" s="64" t="s">
        <v>1121</v>
      </c>
    </row>
    <row r="55" spans="1:21">
      <c r="A55" s="64" t="s">
        <v>1748</v>
      </c>
      <c r="B55" s="64" t="s">
        <v>1748</v>
      </c>
      <c r="C55" s="64" t="s">
        <v>1749</v>
      </c>
      <c r="D55" s="64" t="s">
        <v>1750</v>
      </c>
      <c r="F55" s="64" t="s">
        <v>237</v>
      </c>
      <c r="G55" s="64" t="s">
        <v>182</v>
      </c>
      <c r="H55" s="64" t="s">
        <v>6</v>
      </c>
      <c r="I55" s="64" t="s">
        <v>1751</v>
      </c>
      <c r="J55" s="64" t="s">
        <v>1752</v>
      </c>
      <c r="K55" s="64" t="s">
        <v>1753</v>
      </c>
      <c r="L55" s="64" t="s">
        <v>1754</v>
      </c>
      <c r="M55" s="64" t="s">
        <v>1755</v>
      </c>
      <c r="N55" s="64" t="s">
        <v>1756</v>
      </c>
      <c r="O55" s="64" t="s">
        <v>1757</v>
      </c>
      <c r="P55" s="64" t="s">
        <v>8</v>
      </c>
      <c r="Q55" s="64" t="s">
        <v>1758</v>
      </c>
      <c r="R55" s="64" t="s">
        <v>183</v>
      </c>
      <c r="S55" s="64" t="s">
        <v>1758</v>
      </c>
      <c r="T55" s="64" t="s">
        <v>1759</v>
      </c>
      <c r="U55" s="64" t="s">
        <v>1760</v>
      </c>
    </row>
    <row r="56" spans="1:21">
      <c r="A56" s="64" t="s">
        <v>1761</v>
      </c>
      <c r="B56" s="64" t="s">
        <v>1761</v>
      </c>
      <c r="C56" s="64" t="s">
        <v>1762</v>
      </c>
      <c r="D56" s="64" t="s">
        <v>1763</v>
      </c>
      <c r="F56" s="64" t="s">
        <v>1764</v>
      </c>
      <c r="G56" s="64" t="s">
        <v>983</v>
      </c>
      <c r="H56" s="64" t="s">
        <v>370</v>
      </c>
      <c r="I56" s="64" t="s">
        <v>1765</v>
      </c>
      <c r="J56" s="64" t="s">
        <v>1766</v>
      </c>
      <c r="K56" s="64" t="s">
        <v>1767</v>
      </c>
      <c r="L56" s="64" t="s">
        <v>1768</v>
      </c>
      <c r="M56" s="64" t="s">
        <v>1769</v>
      </c>
      <c r="N56" s="64" t="s">
        <v>1770</v>
      </c>
      <c r="O56" s="64" t="s">
        <v>1771</v>
      </c>
      <c r="P56" s="64" t="s">
        <v>5</v>
      </c>
      <c r="Q56" s="64" t="s">
        <v>1772</v>
      </c>
      <c r="R56" s="64" t="s">
        <v>183</v>
      </c>
      <c r="S56" s="64" t="s">
        <v>1773</v>
      </c>
      <c r="T56" s="64" t="s">
        <v>1774</v>
      </c>
      <c r="U56" s="64" t="s">
        <v>1775</v>
      </c>
    </row>
    <row r="57" spans="1:21">
      <c r="A57" s="64" t="s">
        <v>1776</v>
      </c>
      <c r="B57" s="64" t="s">
        <v>1776</v>
      </c>
      <c r="C57" s="64" t="s">
        <v>1777</v>
      </c>
      <c r="D57" s="64" t="s">
        <v>1778</v>
      </c>
      <c r="F57" s="64" t="s">
        <v>237</v>
      </c>
      <c r="G57" s="64" t="s">
        <v>182</v>
      </c>
      <c r="H57" s="64" t="s">
        <v>6</v>
      </c>
      <c r="I57" s="64" t="s">
        <v>48</v>
      </c>
      <c r="J57" s="64" t="s">
        <v>1779</v>
      </c>
      <c r="K57" s="64" t="s">
        <v>1780</v>
      </c>
      <c r="L57" s="64" t="s">
        <v>1781</v>
      </c>
      <c r="N57" s="64" t="s">
        <v>1782</v>
      </c>
      <c r="O57" s="64" t="s">
        <v>1783</v>
      </c>
      <c r="P57" s="64" t="s">
        <v>5</v>
      </c>
      <c r="Q57" s="64" t="s">
        <v>1784</v>
      </c>
      <c r="R57" s="64" t="s">
        <v>183</v>
      </c>
      <c r="S57" s="64" t="s">
        <v>1785</v>
      </c>
      <c r="T57" s="64" t="s">
        <v>1786</v>
      </c>
      <c r="U57" s="64" t="s">
        <v>1787</v>
      </c>
    </row>
    <row r="58" spans="1:21">
      <c r="A58" s="64" t="s">
        <v>1788</v>
      </c>
      <c r="B58" s="64" t="s">
        <v>1788</v>
      </c>
      <c r="C58" s="64" t="s">
        <v>1789</v>
      </c>
      <c r="D58" s="64" t="s">
        <v>1790</v>
      </c>
      <c r="F58" s="64" t="s">
        <v>358</v>
      </c>
      <c r="G58" s="64" t="s">
        <v>182</v>
      </c>
      <c r="H58" s="64" t="s">
        <v>6</v>
      </c>
      <c r="I58" s="64" t="s">
        <v>43</v>
      </c>
      <c r="J58" s="64" t="s">
        <v>1791</v>
      </c>
      <c r="K58" s="64" t="s">
        <v>1792</v>
      </c>
      <c r="L58" s="64" t="s">
        <v>1793</v>
      </c>
      <c r="N58" s="64" t="s">
        <v>1794</v>
      </c>
      <c r="O58" s="64" t="s">
        <v>312</v>
      </c>
      <c r="P58" s="64" t="s">
        <v>5</v>
      </c>
      <c r="Q58" s="64" t="s">
        <v>1795</v>
      </c>
      <c r="R58" s="64" t="s">
        <v>183</v>
      </c>
      <c r="S58" s="64" t="s">
        <v>1796</v>
      </c>
      <c r="T58" s="64" t="s">
        <v>1791</v>
      </c>
      <c r="U58" s="64" t="s">
        <v>1217</v>
      </c>
    </row>
    <row r="59" spans="1:21">
      <c r="A59" s="64" t="s">
        <v>789</v>
      </c>
      <c r="B59" s="64" t="s">
        <v>790</v>
      </c>
      <c r="C59" s="64" t="s">
        <v>359</v>
      </c>
      <c r="D59" s="64" t="s">
        <v>1797</v>
      </c>
      <c r="F59" s="64" t="s">
        <v>360</v>
      </c>
      <c r="G59" s="64" t="s">
        <v>361</v>
      </c>
      <c r="H59" s="64" t="s">
        <v>6</v>
      </c>
      <c r="I59" s="64" t="s">
        <v>103</v>
      </c>
      <c r="J59" s="64" t="s">
        <v>792</v>
      </c>
      <c r="K59" s="64" t="s">
        <v>793</v>
      </c>
      <c r="L59" s="64" t="s">
        <v>102</v>
      </c>
      <c r="M59" s="64" t="s">
        <v>1798</v>
      </c>
      <c r="N59" s="64" t="s">
        <v>1799</v>
      </c>
      <c r="O59" s="64" t="s">
        <v>362</v>
      </c>
      <c r="P59" s="64" t="s">
        <v>7</v>
      </c>
      <c r="Q59" s="64" t="s">
        <v>794</v>
      </c>
      <c r="R59" s="64" t="s">
        <v>183</v>
      </c>
      <c r="S59" s="64" t="s">
        <v>795</v>
      </c>
      <c r="T59" s="64" t="s">
        <v>792</v>
      </c>
      <c r="U59" s="64" t="s">
        <v>363</v>
      </c>
    </row>
    <row r="62" spans="1:21">
      <c r="A62" s="52" t="s">
        <v>1187</v>
      </c>
      <c r="B62" s="324" t="s">
        <v>1190</v>
      </c>
      <c r="C62" s="324"/>
      <c r="D62" s="324"/>
      <c r="E62" s="324"/>
      <c r="F62" s="324"/>
      <c r="G62" s="324"/>
      <c r="H62" s="324"/>
      <c r="I62" s="324"/>
    </row>
    <row r="63" spans="1:21" ht="28.5" customHeight="1">
      <c r="A63" s="52" t="s">
        <v>1185</v>
      </c>
      <c r="B63" s="324"/>
      <c r="C63" s="324"/>
      <c r="D63" s="324"/>
      <c r="E63" s="324"/>
      <c r="F63" s="324"/>
      <c r="G63" s="324"/>
      <c r="H63" s="324"/>
      <c r="I63" s="324"/>
    </row>
    <row r="64" spans="1:21">
      <c r="F64" s="66"/>
      <c r="G64" s="67"/>
      <c r="H64" s="68"/>
    </row>
    <row r="65" spans="1:9">
      <c r="A65" s="64" t="s">
        <v>131</v>
      </c>
      <c r="B65" s="64" t="s">
        <v>130</v>
      </c>
      <c r="C65" s="86">
        <f>SUM(C66:C67)</f>
        <v>350</v>
      </c>
      <c r="D65" s="58" t="s">
        <v>847</v>
      </c>
      <c r="E65" s="65"/>
      <c r="F65" s="65"/>
    </row>
    <row r="66" spans="1:9" ht="15">
      <c r="A66" s="55">
        <v>541620</v>
      </c>
      <c r="B66" s="54" t="s">
        <v>1156</v>
      </c>
      <c r="C66" s="73">
        <v>350</v>
      </c>
      <c r="D66" s="70" t="s">
        <v>1185</v>
      </c>
      <c r="E66" s="321"/>
      <c r="F66" s="321"/>
    </row>
    <row r="67" spans="1:9">
      <c r="A67" s="49"/>
      <c r="C67" s="73"/>
      <c r="D67" s="70"/>
      <c r="E67" s="79"/>
      <c r="F67" s="79"/>
    </row>
    <row r="68" spans="1:9">
      <c r="C68" s="74"/>
      <c r="E68" s="56"/>
      <c r="F68" s="56"/>
    </row>
    <row r="69" spans="1:9" ht="12.75" customHeight="1">
      <c r="A69" s="322" t="s">
        <v>1157</v>
      </c>
      <c r="B69" s="322"/>
      <c r="C69" s="67">
        <f>SUM(C70:C70)</f>
        <v>56</v>
      </c>
      <c r="D69" s="49" t="s">
        <v>1011</v>
      </c>
      <c r="E69" s="56"/>
      <c r="F69" s="56"/>
    </row>
    <row r="70" spans="1:9">
      <c r="A70" s="322"/>
      <c r="B70" s="322"/>
      <c r="C70" s="67">
        <v>56</v>
      </c>
      <c r="D70" s="58" t="s">
        <v>1183</v>
      </c>
      <c r="E70" s="68"/>
      <c r="F70" s="68"/>
      <c r="G70" s="68"/>
      <c r="H70" s="68"/>
      <c r="I70" s="68"/>
    </row>
    <row r="71" spans="1:9">
      <c r="A71" s="322"/>
      <c r="B71" s="322"/>
      <c r="E71" s="68"/>
      <c r="F71" s="68"/>
      <c r="G71" s="68"/>
      <c r="H71" s="68"/>
      <c r="I71" s="68"/>
    </row>
    <row r="72" spans="1:9">
      <c r="A72" s="322"/>
      <c r="B72" s="322"/>
    </row>
    <row r="73" spans="1:9">
      <c r="A73" s="322"/>
      <c r="B73" s="322"/>
      <c r="C73" s="84">
        <f>'DBE Goal'!J45</f>
        <v>200000</v>
      </c>
      <c r="D73" s="64" t="s">
        <v>1179</v>
      </c>
    </row>
    <row r="74" spans="1:9">
      <c r="A74" s="322"/>
      <c r="B74" s="322"/>
    </row>
    <row r="75" spans="1:9">
      <c r="A75" s="322"/>
      <c r="B75" s="322"/>
    </row>
    <row r="76" spans="1:9">
      <c r="A76" s="80"/>
      <c r="B76" s="80"/>
    </row>
    <row r="77" spans="1:9">
      <c r="A77" s="80"/>
      <c r="B77" s="80"/>
    </row>
    <row r="78" spans="1:9">
      <c r="A78" s="64" t="s">
        <v>1175</v>
      </c>
      <c r="B78" s="32" t="s">
        <v>427</v>
      </c>
    </row>
    <row r="79" spans="1:9">
      <c r="B79" s="32"/>
    </row>
  </sheetData>
  <mergeCells count="3">
    <mergeCell ref="B62:I63"/>
    <mergeCell ref="E66:F66"/>
    <mergeCell ref="A69:B75"/>
  </mergeCells>
  <hyperlinks>
    <hyperlink ref="D70" r:id="rId1"/>
    <hyperlink ref="D65" r:id="rId2"/>
  </hyperlinks>
  <pageMargins left="0.7" right="0.7" top="0.75" bottom="0.75" header="0.3" footer="0.3"/>
  <pageSetup scale="50" orientation="landscape" r:id="rId3"/>
  <headerFooter>
    <oddHeader>&amp;C&amp;A
Environmental Consulting Services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4"/>
  <sheetViews>
    <sheetView zoomScaleNormal="100" workbookViewId="0">
      <pane ySplit="3" topLeftCell="A52" activePane="bottomLeft" state="frozen"/>
      <selection pane="bottomLeft" activeCell="D76" sqref="D76"/>
    </sheetView>
  </sheetViews>
  <sheetFormatPr defaultRowHeight="12.75"/>
  <cols>
    <col min="1" max="1" width="36.28515625" customWidth="1"/>
    <col min="2" max="2" width="60.140625" customWidth="1"/>
    <col min="3" max="3" width="15" bestFit="1" customWidth="1"/>
    <col min="4" max="4" width="11.5703125" customWidth="1"/>
    <col min="10" max="21" width="0" hidden="1" customWidth="1"/>
  </cols>
  <sheetData>
    <row r="1" spans="1:21" s="64" customFormat="1" ht="15">
      <c r="A1" s="53" t="s">
        <v>367</v>
      </c>
    </row>
    <row r="2" spans="1:21" s="64" customFormat="1"/>
    <row r="3" spans="1:21" s="63" customFormat="1" ht="15">
      <c r="A3" s="78" t="s">
        <v>162</v>
      </c>
      <c r="B3" s="78" t="s">
        <v>163</v>
      </c>
      <c r="C3" s="78" t="s">
        <v>164</v>
      </c>
      <c r="D3" s="78" t="s">
        <v>165</v>
      </c>
      <c r="E3" s="78" t="s">
        <v>166</v>
      </c>
      <c r="F3" s="78" t="s">
        <v>167</v>
      </c>
      <c r="G3" s="77" t="s">
        <v>168</v>
      </c>
      <c r="H3" s="77" t="s">
        <v>169</v>
      </c>
      <c r="I3" s="77" t="s">
        <v>170</v>
      </c>
      <c r="J3" s="77" t="s">
        <v>171</v>
      </c>
      <c r="K3" s="77" t="s">
        <v>172</v>
      </c>
      <c r="L3" s="77" t="s">
        <v>173</v>
      </c>
      <c r="M3" s="77" t="s">
        <v>174</v>
      </c>
      <c r="N3" s="77" t="s">
        <v>175</v>
      </c>
      <c r="O3" s="77" t="s">
        <v>176</v>
      </c>
      <c r="P3" s="77" t="s">
        <v>177</v>
      </c>
      <c r="Q3" s="77" t="s">
        <v>178</v>
      </c>
      <c r="R3" s="77" t="s">
        <v>179</v>
      </c>
      <c r="S3" s="77" t="s">
        <v>180</v>
      </c>
      <c r="T3" s="77" t="s">
        <v>181</v>
      </c>
      <c r="U3" s="77" t="s">
        <v>124</v>
      </c>
    </row>
    <row r="4" spans="1:21" s="64" customFormat="1">
      <c r="A4" s="64" t="s">
        <v>1800</v>
      </c>
      <c r="B4" s="64" t="s">
        <v>1800</v>
      </c>
      <c r="C4" s="64" t="s">
        <v>415</v>
      </c>
      <c r="D4" s="64" t="s">
        <v>859</v>
      </c>
      <c r="F4" s="64" t="s">
        <v>304</v>
      </c>
      <c r="G4" s="64" t="s">
        <v>182</v>
      </c>
      <c r="H4" s="64" t="s">
        <v>6</v>
      </c>
      <c r="I4" s="64" t="s">
        <v>860</v>
      </c>
      <c r="J4" s="64" t="s">
        <v>1801</v>
      </c>
      <c r="K4" s="64" t="s">
        <v>1802</v>
      </c>
      <c r="L4" s="64" t="s">
        <v>411</v>
      </c>
      <c r="M4" s="64" t="s">
        <v>410</v>
      </c>
      <c r="N4" s="64" t="s">
        <v>409</v>
      </c>
      <c r="P4" s="64" t="s">
        <v>7</v>
      </c>
      <c r="Q4" s="64" t="s">
        <v>408</v>
      </c>
      <c r="R4" s="64" t="s">
        <v>183</v>
      </c>
      <c r="S4" s="64" t="s">
        <v>407</v>
      </c>
      <c r="T4" s="64" t="s">
        <v>406</v>
      </c>
      <c r="U4" s="64" t="s">
        <v>405</v>
      </c>
    </row>
    <row r="5" spans="1:21" s="64" customFormat="1">
      <c r="A5" s="64" t="s">
        <v>1803</v>
      </c>
      <c r="B5" s="64" t="s">
        <v>1804</v>
      </c>
      <c r="C5" s="64" t="s">
        <v>1805</v>
      </c>
      <c r="D5" s="64" t="s">
        <v>1806</v>
      </c>
      <c r="F5" s="64" t="s">
        <v>1807</v>
      </c>
      <c r="G5" s="64" t="s">
        <v>188</v>
      </c>
      <c r="H5" s="64" t="s">
        <v>6</v>
      </c>
      <c r="I5" s="64" t="s">
        <v>1808</v>
      </c>
      <c r="J5" s="64" t="s">
        <v>1809</v>
      </c>
      <c r="K5" s="64" t="s">
        <v>1810</v>
      </c>
      <c r="L5" s="64" t="s">
        <v>1811</v>
      </c>
      <c r="M5" s="64" t="s">
        <v>1812</v>
      </c>
      <c r="N5" s="64" t="s">
        <v>1813</v>
      </c>
      <c r="O5" s="64" t="s">
        <v>1814</v>
      </c>
      <c r="P5" s="64" t="s">
        <v>7</v>
      </c>
      <c r="Q5" s="64" t="s">
        <v>1815</v>
      </c>
      <c r="R5" s="64" t="s">
        <v>183</v>
      </c>
      <c r="S5" s="64" t="s">
        <v>1816</v>
      </c>
      <c r="T5" s="64" t="s">
        <v>1809</v>
      </c>
      <c r="U5" s="64" t="s">
        <v>1817</v>
      </c>
    </row>
    <row r="6" spans="1:21" s="64" customFormat="1">
      <c r="A6" s="64" t="s">
        <v>1818</v>
      </c>
      <c r="B6" s="64" t="s">
        <v>1818</v>
      </c>
      <c r="C6" s="64" t="s">
        <v>1819</v>
      </c>
      <c r="D6" s="64" t="s">
        <v>1820</v>
      </c>
      <c r="F6" s="64" t="s">
        <v>245</v>
      </c>
      <c r="G6" s="64" t="s">
        <v>213</v>
      </c>
      <c r="H6" s="64" t="s">
        <v>6</v>
      </c>
      <c r="I6" s="64" t="s">
        <v>1821</v>
      </c>
      <c r="J6" s="64" t="s">
        <v>1822</v>
      </c>
      <c r="K6" s="64" t="s">
        <v>1823</v>
      </c>
      <c r="L6" s="64" t="s">
        <v>1824</v>
      </c>
      <c r="M6" s="64" t="s">
        <v>1825</v>
      </c>
      <c r="N6" s="64" t="s">
        <v>1826</v>
      </c>
      <c r="O6" s="64" t="s">
        <v>1827</v>
      </c>
      <c r="P6" s="64" t="s">
        <v>7</v>
      </c>
      <c r="Q6" s="64" t="s">
        <v>1828</v>
      </c>
      <c r="R6" s="64" t="s">
        <v>183</v>
      </c>
      <c r="S6" s="64" t="s">
        <v>1829</v>
      </c>
      <c r="T6" s="64" t="s">
        <v>1830</v>
      </c>
      <c r="U6" s="64" t="s">
        <v>1831</v>
      </c>
    </row>
    <row r="7" spans="1:21" s="64" customFormat="1">
      <c r="A7" s="64" t="s">
        <v>1832</v>
      </c>
      <c r="B7" s="64" t="s">
        <v>1832</v>
      </c>
      <c r="C7" s="64" t="s">
        <v>1833</v>
      </c>
      <c r="D7" s="64" t="s">
        <v>1834</v>
      </c>
      <c r="F7" s="64" t="s">
        <v>1369</v>
      </c>
      <c r="G7" s="64" t="s">
        <v>301</v>
      </c>
      <c r="H7" s="64" t="s">
        <v>6</v>
      </c>
      <c r="I7" s="64" t="s">
        <v>1835</v>
      </c>
      <c r="J7" s="64" t="s">
        <v>1836</v>
      </c>
      <c r="K7" s="64" t="s">
        <v>1837</v>
      </c>
      <c r="L7" s="64" t="s">
        <v>1838</v>
      </c>
      <c r="N7" s="64" t="s">
        <v>1839</v>
      </c>
      <c r="O7" s="64" t="s">
        <v>1840</v>
      </c>
      <c r="P7" s="64" t="s">
        <v>7</v>
      </c>
      <c r="Q7" s="64" t="s">
        <v>1841</v>
      </c>
      <c r="R7" s="64" t="s">
        <v>183</v>
      </c>
      <c r="S7" s="64" t="s">
        <v>1842</v>
      </c>
      <c r="T7" s="64" t="s">
        <v>1836</v>
      </c>
      <c r="U7" s="64" t="s">
        <v>1843</v>
      </c>
    </row>
    <row r="8" spans="1:21" s="64" customFormat="1">
      <c r="A8" s="64" t="s">
        <v>1844</v>
      </c>
      <c r="B8" s="64" t="s">
        <v>1844</v>
      </c>
      <c r="C8" s="64" t="s">
        <v>1845</v>
      </c>
      <c r="D8" s="64" t="s">
        <v>1846</v>
      </c>
      <c r="F8" s="64" t="s">
        <v>1847</v>
      </c>
      <c r="G8" s="64" t="s">
        <v>1848</v>
      </c>
      <c r="H8" s="64" t="s">
        <v>6</v>
      </c>
      <c r="I8" s="64" t="s">
        <v>1849</v>
      </c>
      <c r="J8" s="64" t="s">
        <v>1850</v>
      </c>
      <c r="K8" s="64" t="s">
        <v>1851</v>
      </c>
      <c r="L8" s="64" t="s">
        <v>1852</v>
      </c>
      <c r="M8" s="64" t="s">
        <v>1852</v>
      </c>
      <c r="N8" s="64" t="s">
        <v>1853</v>
      </c>
      <c r="P8" s="64" t="s">
        <v>7</v>
      </c>
      <c r="Q8" s="64" t="s">
        <v>1854</v>
      </c>
      <c r="R8" s="64" t="s">
        <v>183</v>
      </c>
      <c r="S8" s="64" t="s">
        <v>1855</v>
      </c>
      <c r="T8" s="64" t="s">
        <v>1856</v>
      </c>
      <c r="U8" s="64" t="s">
        <v>1857</v>
      </c>
    </row>
    <row r="9" spans="1:21" s="64" customFormat="1">
      <c r="A9" s="64" t="s">
        <v>1858</v>
      </c>
      <c r="B9" s="64" t="s">
        <v>1859</v>
      </c>
      <c r="C9" s="64" t="s">
        <v>1860</v>
      </c>
      <c r="D9" s="64" t="s">
        <v>1861</v>
      </c>
      <c r="F9" s="64" t="s">
        <v>268</v>
      </c>
      <c r="G9" s="64" t="s">
        <v>213</v>
      </c>
      <c r="H9" s="64" t="s">
        <v>6</v>
      </c>
      <c r="I9" s="64" t="s">
        <v>1862</v>
      </c>
      <c r="J9" s="64" t="s">
        <v>1863</v>
      </c>
      <c r="K9" s="64" t="s">
        <v>1864</v>
      </c>
      <c r="L9" s="64" t="s">
        <v>1865</v>
      </c>
      <c r="N9" s="64" t="s">
        <v>1866</v>
      </c>
      <c r="O9" s="64" t="s">
        <v>312</v>
      </c>
      <c r="P9" s="64" t="s">
        <v>7</v>
      </c>
      <c r="Q9" s="64" t="s">
        <v>1867</v>
      </c>
      <c r="R9" s="64" t="s">
        <v>183</v>
      </c>
      <c r="S9" s="64" t="s">
        <v>1868</v>
      </c>
      <c r="T9" s="64" t="s">
        <v>1863</v>
      </c>
      <c r="U9" s="64" t="s">
        <v>1869</v>
      </c>
    </row>
    <row r="10" spans="1:21" s="64" customFormat="1">
      <c r="A10" s="64" t="s">
        <v>1870</v>
      </c>
      <c r="B10" s="64" t="s">
        <v>1871</v>
      </c>
      <c r="C10" s="64" t="s">
        <v>1872</v>
      </c>
      <c r="D10" s="64" t="s">
        <v>1873</v>
      </c>
      <c r="F10" s="64" t="s">
        <v>299</v>
      </c>
      <c r="G10" s="64" t="s">
        <v>300</v>
      </c>
      <c r="H10" s="64" t="s">
        <v>6</v>
      </c>
      <c r="I10" s="64" t="s">
        <v>31</v>
      </c>
      <c r="J10" s="64" t="s">
        <v>1874</v>
      </c>
      <c r="K10" s="64" t="s">
        <v>1875</v>
      </c>
      <c r="L10" s="64" t="s">
        <v>1876</v>
      </c>
      <c r="M10" s="64" t="s">
        <v>1877</v>
      </c>
      <c r="N10" s="64" t="s">
        <v>1878</v>
      </c>
      <c r="O10" s="64" t="s">
        <v>1879</v>
      </c>
      <c r="P10" s="64" t="s">
        <v>7</v>
      </c>
      <c r="Q10" s="64" t="s">
        <v>1880</v>
      </c>
      <c r="R10" s="64" t="s">
        <v>183</v>
      </c>
      <c r="S10" s="64" t="s">
        <v>1881</v>
      </c>
      <c r="T10" s="64" t="s">
        <v>1882</v>
      </c>
      <c r="U10" s="64" t="s">
        <v>1883</v>
      </c>
    </row>
    <row r="11" spans="1:21" s="64" customFormat="1">
      <c r="A11" s="64" t="s">
        <v>1884</v>
      </c>
      <c r="B11" s="64" t="s">
        <v>1884</v>
      </c>
      <c r="C11" s="64" t="s">
        <v>1885</v>
      </c>
      <c r="D11" s="64" t="s">
        <v>1886</v>
      </c>
      <c r="F11" s="64" t="s">
        <v>1887</v>
      </c>
      <c r="G11" s="64" t="s">
        <v>295</v>
      </c>
      <c r="H11" s="64" t="s">
        <v>6</v>
      </c>
      <c r="I11" s="64" t="s">
        <v>1888</v>
      </c>
      <c r="J11" s="64" t="s">
        <v>1889</v>
      </c>
      <c r="K11" s="64" t="s">
        <v>1890</v>
      </c>
      <c r="L11" s="64" t="s">
        <v>1891</v>
      </c>
      <c r="M11" s="64" t="s">
        <v>1892</v>
      </c>
      <c r="N11" s="64" t="s">
        <v>1893</v>
      </c>
      <c r="P11" s="64" t="s">
        <v>7</v>
      </c>
      <c r="Q11" s="64" t="s">
        <v>1894</v>
      </c>
      <c r="R11" s="64" t="s">
        <v>183</v>
      </c>
      <c r="S11" s="64" t="s">
        <v>1895</v>
      </c>
      <c r="T11" s="64" t="s">
        <v>1889</v>
      </c>
      <c r="U11" s="64" t="s">
        <v>1896</v>
      </c>
    </row>
    <row r="12" spans="1:21" s="64" customFormat="1">
      <c r="A12" s="64" t="s">
        <v>1897</v>
      </c>
      <c r="B12" s="64" t="s">
        <v>1898</v>
      </c>
      <c r="C12" s="64" t="s">
        <v>1899</v>
      </c>
      <c r="D12" s="64" t="s">
        <v>1900</v>
      </c>
      <c r="F12" s="64" t="s">
        <v>1901</v>
      </c>
      <c r="G12" s="64" t="s">
        <v>199</v>
      </c>
      <c r="H12" s="64" t="s">
        <v>6</v>
      </c>
      <c r="I12" s="64" t="s">
        <v>1902</v>
      </c>
      <c r="J12" s="64" t="s">
        <v>1903</v>
      </c>
      <c r="K12" s="64" t="s">
        <v>1904</v>
      </c>
      <c r="L12" s="64" t="s">
        <v>1905</v>
      </c>
      <c r="M12" s="64" t="s">
        <v>1906</v>
      </c>
      <c r="N12" s="64" t="s">
        <v>1907</v>
      </c>
      <c r="O12" s="64" t="s">
        <v>1908</v>
      </c>
      <c r="P12" s="64" t="s">
        <v>8</v>
      </c>
      <c r="Q12" s="64" t="s">
        <v>1909</v>
      </c>
      <c r="R12" s="64" t="s">
        <v>183</v>
      </c>
      <c r="S12" s="64" t="s">
        <v>1910</v>
      </c>
      <c r="T12" s="64" t="s">
        <v>1903</v>
      </c>
      <c r="U12" s="64" t="s">
        <v>1911</v>
      </c>
    </row>
    <row r="13" spans="1:21" s="64" customFormat="1">
      <c r="A13" s="64" t="s">
        <v>1912</v>
      </c>
      <c r="B13" s="64" t="s">
        <v>1913</v>
      </c>
      <c r="C13" s="64" t="s">
        <v>1914</v>
      </c>
      <c r="D13" s="64" t="s">
        <v>1915</v>
      </c>
      <c r="F13" s="64" t="s">
        <v>1916</v>
      </c>
      <c r="G13" s="64" t="s">
        <v>182</v>
      </c>
      <c r="H13" s="64" t="s">
        <v>6</v>
      </c>
      <c r="I13" s="64" t="s">
        <v>1917</v>
      </c>
      <c r="J13" s="64" t="s">
        <v>1918</v>
      </c>
      <c r="K13" s="64" t="s">
        <v>1919</v>
      </c>
      <c r="L13" s="64" t="s">
        <v>1920</v>
      </c>
      <c r="M13" s="64" t="s">
        <v>1921</v>
      </c>
      <c r="N13" s="64" t="s">
        <v>1922</v>
      </c>
      <c r="P13" s="64" t="s">
        <v>5</v>
      </c>
      <c r="Q13" s="64" t="s">
        <v>1923</v>
      </c>
      <c r="R13" s="64" t="s">
        <v>183</v>
      </c>
      <c r="S13" s="64" t="s">
        <v>1924</v>
      </c>
      <c r="T13" s="64" t="s">
        <v>1925</v>
      </c>
      <c r="U13" s="64" t="s">
        <v>1926</v>
      </c>
    </row>
    <row r="14" spans="1:21" s="64" customFormat="1">
      <c r="A14" s="64" t="s">
        <v>1927</v>
      </c>
      <c r="B14" s="64" t="s">
        <v>1927</v>
      </c>
      <c r="C14" s="64" t="s">
        <v>1928</v>
      </c>
      <c r="D14" s="64" t="s">
        <v>1929</v>
      </c>
      <c r="F14" s="64" t="s">
        <v>1916</v>
      </c>
      <c r="G14" s="64" t="s">
        <v>182</v>
      </c>
      <c r="H14" s="64" t="s">
        <v>6</v>
      </c>
      <c r="I14" s="64" t="s">
        <v>1917</v>
      </c>
      <c r="J14" s="64" t="s">
        <v>1930</v>
      </c>
      <c r="K14" s="64" t="s">
        <v>1931</v>
      </c>
      <c r="L14" s="64" t="s">
        <v>1932</v>
      </c>
      <c r="M14" s="64" t="s">
        <v>1933</v>
      </c>
      <c r="N14" s="64" t="s">
        <v>1934</v>
      </c>
      <c r="P14" s="64" t="s">
        <v>7</v>
      </c>
      <c r="Q14" s="64" t="s">
        <v>1935</v>
      </c>
      <c r="R14" s="64" t="s">
        <v>183</v>
      </c>
      <c r="S14" s="64" t="s">
        <v>1936</v>
      </c>
      <c r="T14" s="64" t="s">
        <v>1930</v>
      </c>
      <c r="U14" s="64" t="s">
        <v>1937</v>
      </c>
    </row>
    <row r="15" spans="1:21" s="64" customFormat="1">
      <c r="A15" s="64" t="s">
        <v>1938</v>
      </c>
      <c r="B15" s="64" t="s">
        <v>1938</v>
      </c>
      <c r="C15" s="64" t="s">
        <v>1939</v>
      </c>
      <c r="D15" s="64" t="s">
        <v>1940</v>
      </c>
      <c r="F15" s="64" t="s">
        <v>1941</v>
      </c>
      <c r="G15" s="64" t="s">
        <v>1942</v>
      </c>
      <c r="H15" s="64" t="s">
        <v>6</v>
      </c>
      <c r="I15" s="64" t="s">
        <v>1943</v>
      </c>
      <c r="J15" s="64" t="s">
        <v>1944</v>
      </c>
      <c r="K15" s="64" t="s">
        <v>1945</v>
      </c>
      <c r="L15" s="64" t="s">
        <v>1946</v>
      </c>
      <c r="M15" s="64" t="s">
        <v>1947</v>
      </c>
      <c r="N15" s="64" t="s">
        <v>1948</v>
      </c>
      <c r="P15" s="64" t="s">
        <v>5</v>
      </c>
      <c r="Q15" s="64" t="s">
        <v>1949</v>
      </c>
      <c r="R15" s="64" t="s">
        <v>183</v>
      </c>
      <c r="S15" s="64" t="s">
        <v>1950</v>
      </c>
      <c r="T15" s="64" t="s">
        <v>1951</v>
      </c>
      <c r="U15" s="64" t="s">
        <v>1952</v>
      </c>
    </row>
    <row r="16" spans="1:21" s="64" customFormat="1">
      <c r="A16" s="64" t="s">
        <v>1953</v>
      </c>
      <c r="B16" s="64" t="s">
        <v>1954</v>
      </c>
      <c r="C16" s="64" t="s">
        <v>1955</v>
      </c>
      <c r="D16" s="64" t="s">
        <v>1956</v>
      </c>
      <c r="F16" s="64" t="s">
        <v>1957</v>
      </c>
      <c r="G16" s="64" t="s">
        <v>199</v>
      </c>
      <c r="H16" s="64" t="s">
        <v>6</v>
      </c>
      <c r="I16" s="64" t="s">
        <v>1958</v>
      </c>
      <c r="J16" s="64" t="s">
        <v>1959</v>
      </c>
      <c r="K16" s="64" t="s">
        <v>1960</v>
      </c>
      <c r="L16" s="64" t="s">
        <v>1961</v>
      </c>
      <c r="M16" s="64" t="s">
        <v>1962</v>
      </c>
      <c r="N16" s="64" t="s">
        <v>1963</v>
      </c>
      <c r="O16" s="64" t="s">
        <v>1964</v>
      </c>
      <c r="P16" s="64" t="s">
        <v>7</v>
      </c>
      <c r="Q16" s="64" t="s">
        <v>1965</v>
      </c>
      <c r="R16" s="64" t="s">
        <v>183</v>
      </c>
      <c r="S16" s="64" t="s">
        <v>1966</v>
      </c>
      <c r="T16" s="64" t="s">
        <v>1967</v>
      </c>
      <c r="U16" s="64" t="s">
        <v>1968</v>
      </c>
    </row>
    <row r="17" spans="1:21" s="64" customFormat="1">
      <c r="A17" s="64" t="s">
        <v>1969</v>
      </c>
      <c r="B17" s="64" t="s">
        <v>1969</v>
      </c>
      <c r="C17" s="64" t="s">
        <v>1970</v>
      </c>
      <c r="D17" s="64" t="s">
        <v>1971</v>
      </c>
      <c r="F17" s="64" t="s">
        <v>1972</v>
      </c>
      <c r="G17" s="64" t="s">
        <v>1848</v>
      </c>
      <c r="H17" s="64" t="s">
        <v>6</v>
      </c>
      <c r="I17" s="64" t="s">
        <v>1973</v>
      </c>
      <c r="J17" s="64" t="s">
        <v>1974</v>
      </c>
      <c r="K17" s="64" t="s">
        <v>1975</v>
      </c>
      <c r="L17" s="64" t="s">
        <v>1976</v>
      </c>
      <c r="M17" s="64" t="s">
        <v>1977</v>
      </c>
      <c r="N17" s="64" t="s">
        <v>1978</v>
      </c>
      <c r="O17" s="64" t="s">
        <v>1979</v>
      </c>
      <c r="P17" s="64" t="s">
        <v>7</v>
      </c>
      <c r="Q17" s="64" t="s">
        <v>1980</v>
      </c>
      <c r="R17" s="64" t="s">
        <v>183</v>
      </c>
      <c r="S17" s="64" t="s">
        <v>1981</v>
      </c>
      <c r="T17" s="64" t="s">
        <v>1982</v>
      </c>
      <c r="U17" s="64" t="s">
        <v>1983</v>
      </c>
    </row>
    <row r="18" spans="1:21" s="64" customFormat="1">
      <c r="A18" s="64" t="s">
        <v>118</v>
      </c>
      <c r="B18" s="64" t="s">
        <v>118</v>
      </c>
      <c r="C18" s="64" t="s">
        <v>197</v>
      </c>
      <c r="D18" s="64" t="s">
        <v>117</v>
      </c>
      <c r="E18" s="64" t="s">
        <v>58</v>
      </c>
      <c r="F18" s="64" t="s">
        <v>198</v>
      </c>
      <c r="G18" s="64" t="s">
        <v>199</v>
      </c>
      <c r="H18" s="64" t="s">
        <v>6</v>
      </c>
      <c r="I18" s="64" t="s">
        <v>82</v>
      </c>
      <c r="J18" s="64" t="s">
        <v>200</v>
      </c>
      <c r="K18" s="64" t="s">
        <v>113</v>
      </c>
      <c r="L18" s="64" t="s">
        <v>116</v>
      </c>
      <c r="M18" s="64" t="s">
        <v>115</v>
      </c>
      <c r="N18" s="64" t="s">
        <v>114</v>
      </c>
      <c r="P18" s="64" t="s">
        <v>7</v>
      </c>
      <c r="Q18" s="64" t="s">
        <v>201</v>
      </c>
      <c r="R18" s="64" t="s">
        <v>183</v>
      </c>
      <c r="S18" s="64" t="s">
        <v>202</v>
      </c>
      <c r="T18" s="64" t="s">
        <v>369</v>
      </c>
      <c r="U18" s="64" t="s">
        <v>203</v>
      </c>
    </row>
    <row r="19" spans="1:21" s="64" customFormat="1">
      <c r="A19" s="64" t="s">
        <v>1984</v>
      </c>
      <c r="B19" s="64" t="s">
        <v>1984</v>
      </c>
      <c r="C19" s="64" t="s">
        <v>1985</v>
      </c>
      <c r="D19" s="64" t="s">
        <v>1986</v>
      </c>
      <c r="F19" s="64" t="s">
        <v>237</v>
      </c>
      <c r="G19" s="64" t="s">
        <v>182</v>
      </c>
      <c r="H19" s="64" t="s">
        <v>6</v>
      </c>
      <c r="I19" s="64" t="s">
        <v>39</v>
      </c>
      <c r="J19" s="64" t="s">
        <v>1987</v>
      </c>
      <c r="K19" s="64" t="s">
        <v>1988</v>
      </c>
      <c r="L19" s="64" t="s">
        <v>1989</v>
      </c>
      <c r="M19" s="64" t="s">
        <v>1990</v>
      </c>
      <c r="N19" s="64" t="s">
        <v>1991</v>
      </c>
      <c r="O19" s="64" t="s">
        <v>1992</v>
      </c>
      <c r="P19" s="64" t="s">
        <v>7</v>
      </c>
      <c r="Q19" s="64" t="s">
        <v>1993</v>
      </c>
      <c r="R19" s="64" t="s">
        <v>183</v>
      </c>
      <c r="S19" s="64" t="s">
        <v>1993</v>
      </c>
      <c r="T19" s="64" t="s">
        <v>1994</v>
      </c>
      <c r="U19" s="64" t="s">
        <v>1883</v>
      </c>
    </row>
    <row r="20" spans="1:21" s="64" customFormat="1">
      <c r="A20" s="64" t="s">
        <v>1995</v>
      </c>
      <c r="B20" s="64" t="s">
        <v>1995</v>
      </c>
      <c r="C20" s="64" t="s">
        <v>1996</v>
      </c>
      <c r="D20" s="64" t="s">
        <v>1997</v>
      </c>
      <c r="F20" s="64" t="s">
        <v>1998</v>
      </c>
      <c r="G20" s="64" t="s">
        <v>1999</v>
      </c>
      <c r="H20" s="64" t="s">
        <v>6</v>
      </c>
      <c r="I20" s="64" t="s">
        <v>2000</v>
      </c>
      <c r="J20" s="64" t="s">
        <v>2001</v>
      </c>
      <c r="K20" s="64" t="s">
        <v>2002</v>
      </c>
      <c r="L20" s="64" t="s">
        <v>2003</v>
      </c>
      <c r="M20" s="64" t="s">
        <v>2004</v>
      </c>
      <c r="N20" s="64" t="s">
        <v>2005</v>
      </c>
      <c r="P20" s="64" t="s">
        <v>7</v>
      </c>
      <c r="Q20" s="64" t="s">
        <v>2006</v>
      </c>
      <c r="R20" s="64" t="s">
        <v>183</v>
      </c>
      <c r="S20" s="64" t="s">
        <v>2007</v>
      </c>
      <c r="T20" s="64" t="s">
        <v>2001</v>
      </c>
      <c r="U20" s="64" t="s">
        <v>2008</v>
      </c>
    </row>
    <row r="21" spans="1:21" s="64" customFormat="1">
      <c r="A21" s="64" t="s">
        <v>2009</v>
      </c>
      <c r="B21" s="64" t="s">
        <v>2009</v>
      </c>
      <c r="C21" s="64" t="s">
        <v>2010</v>
      </c>
      <c r="D21" s="64" t="s">
        <v>2011</v>
      </c>
      <c r="F21" s="64" t="s">
        <v>237</v>
      </c>
      <c r="G21" s="64" t="s">
        <v>182</v>
      </c>
      <c r="H21" s="64" t="s">
        <v>6</v>
      </c>
      <c r="I21" s="64" t="s">
        <v>78</v>
      </c>
      <c r="J21" s="64" t="s">
        <v>2012</v>
      </c>
      <c r="K21" s="64" t="s">
        <v>2013</v>
      </c>
      <c r="L21" s="64" t="s">
        <v>2014</v>
      </c>
      <c r="M21" s="64" t="s">
        <v>2015</v>
      </c>
      <c r="N21" s="64" t="s">
        <v>2016</v>
      </c>
      <c r="O21" s="64" t="s">
        <v>2017</v>
      </c>
      <c r="P21" s="64" t="s">
        <v>5</v>
      </c>
      <c r="Q21" s="64" t="s">
        <v>2018</v>
      </c>
      <c r="R21" s="64" t="s">
        <v>183</v>
      </c>
      <c r="S21" s="64" t="s">
        <v>2019</v>
      </c>
      <c r="T21" s="64" t="s">
        <v>2020</v>
      </c>
      <c r="U21" s="64" t="s">
        <v>1883</v>
      </c>
    </row>
    <row r="22" spans="1:21" s="64" customFormat="1">
      <c r="A22" s="64" t="s">
        <v>2021</v>
      </c>
      <c r="B22" s="64" t="s">
        <v>2021</v>
      </c>
      <c r="C22" s="64" t="s">
        <v>2022</v>
      </c>
      <c r="D22" s="64" t="s">
        <v>2023</v>
      </c>
      <c r="F22" s="64" t="s">
        <v>2024</v>
      </c>
      <c r="G22" s="64" t="s">
        <v>295</v>
      </c>
      <c r="H22" s="64" t="s">
        <v>6</v>
      </c>
      <c r="I22" s="64" t="s">
        <v>2025</v>
      </c>
      <c r="J22" s="64" t="s">
        <v>2026</v>
      </c>
      <c r="K22" s="64" t="s">
        <v>2027</v>
      </c>
      <c r="L22" s="64" t="s">
        <v>2028</v>
      </c>
      <c r="M22" s="64" t="s">
        <v>2029</v>
      </c>
      <c r="N22" s="64" t="s">
        <v>2030</v>
      </c>
      <c r="P22" s="64" t="s">
        <v>7</v>
      </c>
      <c r="Q22" s="64" t="s">
        <v>2031</v>
      </c>
      <c r="R22" s="64" t="s">
        <v>183</v>
      </c>
      <c r="S22" s="64" t="s">
        <v>2031</v>
      </c>
      <c r="T22" s="64" t="s">
        <v>2032</v>
      </c>
      <c r="U22" s="64" t="s">
        <v>2033</v>
      </c>
    </row>
    <row r="23" spans="1:21" s="64" customFormat="1">
      <c r="A23" s="64" t="s">
        <v>2034</v>
      </c>
      <c r="B23" s="64" t="s">
        <v>2034</v>
      </c>
      <c r="C23" s="64" t="s">
        <v>2035</v>
      </c>
      <c r="D23" s="64" t="s">
        <v>2036</v>
      </c>
      <c r="F23" s="64" t="s">
        <v>383</v>
      </c>
      <c r="G23" s="64" t="s">
        <v>213</v>
      </c>
      <c r="H23" s="64" t="s">
        <v>6</v>
      </c>
      <c r="I23" s="64" t="s">
        <v>382</v>
      </c>
      <c r="J23" s="64" t="s">
        <v>2037</v>
      </c>
      <c r="K23" s="64" t="s">
        <v>2038</v>
      </c>
      <c r="L23" s="64" t="s">
        <v>2039</v>
      </c>
      <c r="M23" s="64" t="s">
        <v>2040</v>
      </c>
      <c r="N23" s="64" t="s">
        <v>2041</v>
      </c>
      <c r="P23" s="64" t="s">
        <v>380</v>
      </c>
      <c r="Q23" s="64" t="s">
        <v>2042</v>
      </c>
      <c r="R23" s="64" t="s">
        <v>183</v>
      </c>
      <c r="S23" s="64" t="s">
        <v>2042</v>
      </c>
      <c r="T23" s="64" t="s">
        <v>2043</v>
      </c>
      <c r="U23" s="64" t="s">
        <v>2044</v>
      </c>
    </row>
    <row r="24" spans="1:21" s="64" customFormat="1">
      <c r="A24" s="64" t="s">
        <v>2045</v>
      </c>
      <c r="B24" s="64" t="s">
        <v>2045</v>
      </c>
      <c r="C24" s="64" t="s">
        <v>2046</v>
      </c>
      <c r="D24" s="64" t="s">
        <v>2047</v>
      </c>
      <c r="F24" s="64" t="s">
        <v>2048</v>
      </c>
      <c r="G24" s="64" t="s">
        <v>235</v>
      </c>
      <c r="H24" s="64" t="s">
        <v>6</v>
      </c>
      <c r="I24" s="64" t="s">
        <v>2049</v>
      </c>
      <c r="J24" s="64" t="s">
        <v>2050</v>
      </c>
      <c r="K24" s="64" t="s">
        <v>2051</v>
      </c>
      <c r="L24" s="64" t="s">
        <v>2052</v>
      </c>
      <c r="M24" s="64" t="s">
        <v>2053</v>
      </c>
      <c r="N24" s="64" t="s">
        <v>2054</v>
      </c>
      <c r="O24" s="64" t="s">
        <v>2055</v>
      </c>
      <c r="R24" s="64" t="s">
        <v>183</v>
      </c>
      <c r="S24" s="64" t="s">
        <v>2056</v>
      </c>
      <c r="T24" s="64" t="s">
        <v>2057</v>
      </c>
      <c r="U24" s="64" t="s">
        <v>2058</v>
      </c>
    </row>
    <row r="25" spans="1:21" s="64" customFormat="1">
      <c r="A25" s="64" t="s">
        <v>2059</v>
      </c>
      <c r="B25" s="64" t="s">
        <v>2060</v>
      </c>
      <c r="C25" s="64" t="s">
        <v>2061</v>
      </c>
      <c r="D25" s="64" t="s">
        <v>2062</v>
      </c>
      <c r="F25" s="64" t="s">
        <v>268</v>
      </c>
      <c r="G25" s="64" t="s">
        <v>213</v>
      </c>
      <c r="H25" s="64" t="s">
        <v>6</v>
      </c>
      <c r="I25" s="64" t="s">
        <v>2063</v>
      </c>
      <c r="J25" s="64" t="s">
        <v>2064</v>
      </c>
      <c r="K25" s="64" t="s">
        <v>2065</v>
      </c>
      <c r="L25" s="64" t="s">
        <v>2066</v>
      </c>
      <c r="M25" s="64" t="s">
        <v>2067</v>
      </c>
      <c r="N25" s="64" t="s">
        <v>2068</v>
      </c>
      <c r="R25" s="64" t="s">
        <v>183</v>
      </c>
      <c r="S25" s="64" t="s">
        <v>2069</v>
      </c>
      <c r="T25" s="64" t="s">
        <v>2070</v>
      </c>
      <c r="U25" s="64" t="s">
        <v>2071</v>
      </c>
    </row>
    <row r="26" spans="1:21" s="64" customFormat="1">
      <c r="A26" s="64" t="s">
        <v>2072</v>
      </c>
      <c r="B26" s="64" t="s">
        <v>2072</v>
      </c>
      <c r="C26" s="64" t="s">
        <v>2073</v>
      </c>
      <c r="D26" s="64" t="s">
        <v>2074</v>
      </c>
      <c r="F26" s="64" t="s">
        <v>2075</v>
      </c>
      <c r="G26" s="64" t="s">
        <v>301</v>
      </c>
      <c r="H26" s="64" t="s">
        <v>6</v>
      </c>
      <c r="I26" s="64" t="s">
        <v>2076</v>
      </c>
      <c r="J26" s="64" t="s">
        <v>2077</v>
      </c>
      <c r="K26" s="64" t="s">
        <v>2078</v>
      </c>
      <c r="L26" s="64" t="s">
        <v>2079</v>
      </c>
      <c r="M26" s="64" t="s">
        <v>2080</v>
      </c>
      <c r="N26" s="64" t="s">
        <v>2081</v>
      </c>
      <c r="P26" s="64" t="s">
        <v>7</v>
      </c>
      <c r="Q26" s="64" t="s">
        <v>2082</v>
      </c>
      <c r="R26" s="64" t="s">
        <v>183</v>
      </c>
      <c r="S26" s="64" t="s">
        <v>2083</v>
      </c>
      <c r="T26" s="64" t="s">
        <v>2077</v>
      </c>
      <c r="U26" s="64" t="s">
        <v>2084</v>
      </c>
    </row>
    <row r="27" spans="1:21" s="64" customFormat="1">
      <c r="A27" s="64" t="s">
        <v>2085</v>
      </c>
      <c r="B27" s="64" t="s">
        <v>2086</v>
      </c>
      <c r="C27" s="64" t="s">
        <v>2087</v>
      </c>
      <c r="D27" s="64" t="s">
        <v>2088</v>
      </c>
      <c r="F27" s="64" t="s">
        <v>2089</v>
      </c>
      <c r="G27" s="64" t="s">
        <v>2090</v>
      </c>
      <c r="H27" s="64" t="s">
        <v>6</v>
      </c>
      <c r="I27" s="64" t="s">
        <v>2091</v>
      </c>
      <c r="J27" s="64" t="s">
        <v>2092</v>
      </c>
      <c r="K27" s="64" t="s">
        <v>2093</v>
      </c>
      <c r="L27" s="64" t="s">
        <v>2094</v>
      </c>
      <c r="M27" s="64" t="s">
        <v>2095</v>
      </c>
      <c r="N27" s="64" t="s">
        <v>2096</v>
      </c>
      <c r="O27" s="64" t="s">
        <v>2097</v>
      </c>
      <c r="R27" s="64" t="s">
        <v>513</v>
      </c>
      <c r="S27" s="64" t="s">
        <v>2098</v>
      </c>
      <c r="T27" s="64" t="s">
        <v>2099</v>
      </c>
      <c r="U27" s="64" t="s">
        <v>2100</v>
      </c>
    </row>
    <row r="28" spans="1:21" s="64" customFormat="1">
      <c r="A28" s="64" t="s">
        <v>123</v>
      </c>
      <c r="B28" s="64" t="s">
        <v>123</v>
      </c>
      <c r="C28" s="64" t="s">
        <v>221</v>
      </c>
      <c r="D28" s="64" t="s">
        <v>122</v>
      </c>
      <c r="F28" s="64" t="s">
        <v>222</v>
      </c>
      <c r="G28" s="64" t="s">
        <v>223</v>
      </c>
      <c r="H28" s="64" t="s">
        <v>6</v>
      </c>
      <c r="I28" s="64" t="s">
        <v>140</v>
      </c>
      <c r="J28" s="64" t="s">
        <v>224</v>
      </c>
      <c r="K28" s="64" t="s">
        <v>136</v>
      </c>
      <c r="L28" s="64" t="s">
        <v>121</v>
      </c>
      <c r="M28" s="64" t="s">
        <v>120</v>
      </c>
      <c r="N28" s="64" t="s">
        <v>119</v>
      </c>
      <c r="O28" s="64" t="s">
        <v>225</v>
      </c>
      <c r="P28" s="64" t="s">
        <v>7</v>
      </c>
      <c r="Q28" s="64" t="s">
        <v>226</v>
      </c>
      <c r="R28" s="64" t="s">
        <v>183</v>
      </c>
      <c r="S28" s="64" t="s">
        <v>2101</v>
      </c>
      <c r="T28" s="64" t="s">
        <v>2102</v>
      </c>
      <c r="U28" s="64" t="s">
        <v>228</v>
      </c>
    </row>
    <row r="29" spans="1:21" s="64" customFormat="1">
      <c r="A29" s="64" t="s">
        <v>2103</v>
      </c>
      <c r="B29" s="64" t="s">
        <v>2103</v>
      </c>
      <c r="C29" s="64" t="s">
        <v>2104</v>
      </c>
      <c r="D29" s="64" t="s">
        <v>2105</v>
      </c>
      <c r="F29" s="64" t="s">
        <v>237</v>
      </c>
      <c r="G29" s="64" t="s">
        <v>182</v>
      </c>
      <c r="H29" s="64" t="s">
        <v>6</v>
      </c>
      <c r="I29" s="64" t="s">
        <v>2106</v>
      </c>
      <c r="J29" s="64" t="s">
        <v>2107</v>
      </c>
      <c r="K29" s="64" t="s">
        <v>2108</v>
      </c>
      <c r="L29" s="64" t="s">
        <v>2109</v>
      </c>
      <c r="N29" s="64" t="s">
        <v>2110</v>
      </c>
      <c r="P29" s="64" t="s">
        <v>7</v>
      </c>
      <c r="Q29" s="64" t="s">
        <v>2111</v>
      </c>
      <c r="R29" s="64" t="s">
        <v>183</v>
      </c>
      <c r="S29" s="64" t="s">
        <v>2112</v>
      </c>
      <c r="T29" s="64" t="s">
        <v>2107</v>
      </c>
      <c r="U29" s="64" t="s">
        <v>2113</v>
      </c>
    </row>
    <row r="30" spans="1:21" s="64" customFormat="1">
      <c r="A30" s="64" t="s">
        <v>2114</v>
      </c>
      <c r="B30" s="64" t="s">
        <v>2114</v>
      </c>
      <c r="C30" s="64" t="s">
        <v>2115</v>
      </c>
      <c r="D30" s="64" t="s">
        <v>2116</v>
      </c>
      <c r="F30" s="64" t="s">
        <v>2117</v>
      </c>
      <c r="G30" s="64" t="s">
        <v>983</v>
      </c>
      <c r="H30" s="64" t="s">
        <v>370</v>
      </c>
      <c r="I30" s="64" t="s">
        <v>2118</v>
      </c>
      <c r="J30" s="64" t="s">
        <v>2119</v>
      </c>
      <c r="K30" s="64" t="s">
        <v>2120</v>
      </c>
      <c r="L30" s="64" t="s">
        <v>2121</v>
      </c>
      <c r="M30" s="64" t="s">
        <v>2122</v>
      </c>
      <c r="N30" s="64" t="s">
        <v>2123</v>
      </c>
      <c r="O30" s="64" t="s">
        <v>2124</v>
      </c>
      <c r="P30" s="64" t="s">
        <v>5</v>
      </c>
      <c r="Q30" s="64" t="s">
        <v>2125</v>
      </c>
      <c r="R30" s="64" t="s">
        <v>183</v>
      </c>
      <c r="S30" s="64" t="s">
        <v>2126</v>
      </c>
      <c r="T30" s="64" t="s">
        <v>2119</v>
      </c>
      <c r="U30" s="64" t="s">
        <v>2127</v>
      </c>
    </row>
    <row r="31" spans="1:21" s="64" customFormat="1">
      <c r="A31" s="64" t="s">
        <v>2128</v>
      </c>
      <c r="B31" s="64" t="s">
        <v>2129</v>
      </c>
      <c r="C31" s="64" t="s">
        <v>2130</v>
      </c>
      <c r="D31" s="64" t="s">
        <v>2131</v>
      </c>
      <c r="F31" s="64" t="s">
        <v>245</v>
      </c>
      <c r="G31" s="64" t="s">
        <v>213</v>
      </c>
      <c r="H31" s="64" t="s">
        <v>6</v>
      </c>
      <c r="I31" s="64" t="s">
        <v>2132</v>
      </c>
      <c r="J31" s="64" t="s">
        <v>2133</v>
      </c>
      <c r="K31" s="64" t="s">
        <v>2134</v>
      </c>
      <c r="L31" s="64" t="s">
        <v>2135</v>
      </c>
      <c r="M31" s="64" t="s">
        <v>2136</v>
      </c>
      <c r="N31" s="64" t="s">
        <v>2137</v>
      </c>
      <c r="P31" s="64" t="s">
        <v>7</v>
      </c>
      <c r="Q31" s="64" t="s">
        <v>2138</v>
      </c>
      <c r="R31" s="64" t="s">
        <v>183</v>
      </c>
      <c r="S31" s="64" t="s">
        <v>2139</v>
      </c>
      <c r="T31" s="64" t="s">
        <v>2133</v>
      </c>
      <c r="U31" s="64" t="s">
        <v>2140</v>
      </c>
    </row>
    <row r="32" spans="1:21" s="64" customFormat="1">
      <c r="A32" s="64" t="s">
        <v>2141</v>
      </c>
      <c r="B32" s="64" t="s">
        <v>2142</v>
      </c>
      <c r="C32" s="64" t="s">
        <v>2143</v>
      </c>
      <c r="D32" s="64" t="s">
        <v>2144</v>
      </c>
      <c r="F32" s="64" t="s">
        <v>2145</v>
      </c>
      <c r="G32" s="64" t="s">
        <v>376</v>
      </c>
      <c r="H32" s="64" t="s">
        <v>6</v>
      </c>
      <c r="I32" s="64" t="s">
        <v>2146</v>
      </c>
      <c r="J32" s="64" t="s">
        <v>2147</v>
      </c>
      <c r="K32" s="64" t="s">
        <v>2148</v>
      </c>
      <c r="L32" s="64" t="s">
        <v>2149</v>
      </c>
      <c r="M32" s="64" t="s">
        <v>2149</v>
      </c>
      <c r="N32" s="64" t="s">
        <v>2150</v>
      </c>
      <c r="O32" s="64" t="s">
        <v>2151</v>
      </c>
      <c r="P32" s="64" t="s">
        <v>7</v>
      </c>
      <c r="Q32" s="64" t="s">
        <v>2152</v>
      </c>
      <c r="R32" s="64" t="s">
        <v>183</v>
      </c>
      <c r="S32" s="64" t="s">
        <v>2153</v>
      </c>
      <c r="T32" s="64" t="s">
        <v>2154</v>
      </c>
      <c r="U32" s="64" t="s">
        <v>2155</v>
      </c>
    </row>
    <row r="33" spans="1:21" s="64" customFormat="1">
      <c r="A33" s="64" t="s">
        <v>2156</v>
      </c>
      <c r="B33" s="64" t="s">
        <v>2156</v>
      </c>
      <c r="C33" s="64" t="s">
        <v>2157</v>
      </c>
      <c r="D33" s="64" t="s">
        <v>2158</v>
      </c>
      <c r="F33" s="64" t="s">
        <v>252</v>
      </c>
      <c r="G33" s="64" t="s">
        <v>199</v>
      </c>
      <c r="H33" s="64" t="s">
        <v>6</v>
      </c>
      <c r="I33" s="64" t="s">
        <v>83</v>
      </c>
      <c r="J33" s="64" t="s">
        <v>2159</v>
      </c>
      <c r="K33" s="64" t="s">
        <v>2160</v>
      </c>
      <c r="L33" s="64" t="s">
        <v>2161</v>
      </c>
      <c r="M33" s="64" t="s">
        <v>2162</v>
      </c>
      <c r="N33" s="64" t="s">
        <v>2163</v>
      </c>
      <c r="O33" s="64" t="s">
        <v>2164</v>
      </c>
      <c r="P33" s="64" t="s">
        <v>5</v>
      </c>
      <c r="Q33" s="64" t="s">
        <v>2165</v>
      </c>
      <c r="R33" s="64" t="s">
        <v>183</v>
      </c>
      <c r="S33" s="64" t="s">
        <v>2166</v>
      </c>
      <c r="T33" s="64" t="s">
        <v>2167</v>
      </c>
      <c r="U33" s="64" t="s">
        <v>2168</v>
      </c>
    </row>
    <row r="34" spans="1:21" s="64" customFormat="1">
      <c r="A34" s="64" t="s">
        <v>89</v>
      </c>
      <c r="B34" s="64" t="s">
        <v>89</v>
      </c>
      <c r="C34" s="64" t="s">
        <v>243</v>
      </c>
      <c r="D34" s="64" t="s">
        <v>555</v>
      </c>
      <c r="E34" s="64" t="s">
        <v>244</v>
      </c>
      <c r="F34" s="64" t="s">
        <v>245</v>
      </c>
      <c r="G34" s="64" t="s">
        <v>213</v>
      </c>
      <c r="H34" s="64" t="s">
        <v>6</v>
      </c>
      <c r="I34" s="64" t="s">
        <v>33</v>
      </c>
      <c r="J34" s="64" t="s">
        <v>249</v>
      </c>
      <c r="K34" s="64" t="s">
        <v>246</v>
      </c>
      <c r="L34" s="64" t="s">
        <v>88</v>
      </c>
      <c r="M34" s="64" t="s">
        <v>87</v>
      </c>
      <c r="N34" s="64" t="s">
        <v>556</v>
      </c>
      <c r="O34" s="64" t="s">
        <v>557</v>
      </c>
      <c r="P34" s="64" t="s">
        <v>7</v>
      </c>
      <c r="Q34" s="64" t="s">
        <v>247</v>
      </c>
      <c r="R34" s="64" t="s">
        <v>183</v>
      </c>
      <c r="S34" s="64" t="s">
        <v>248</v>
      </c>
      <c r="T34" s="64" t="s">
        <v>249</v>
      </c>
      <c r="U34" s="64" t="s">
        <v>250</v>
      </c>
    </row>
    <row r="35" spans="1:21" s="64" customFormat="1">
      <c r="A35" s="64" t="s">
        <v>2169</v>
      </c>
      <c r="B35" s="64" t="s">
        <v>2170</v>
      </c>
      <c r="C35" s="64" t="s">
        <v>2171</v>
      </c>
      <c r="D35" s="64" t="s">
        <v>2172</v>
      </c>
      <c r="F35" s="64" t="s">
        <v>237</v>
      </c>
      <c r="G35" s="64" t="s">
        <v>182</v>
      </c>
      <c r="H35" s="64" t="s">
        <v>6</v>
      </c>
      <c r="I35" s="64" t="s">
        <v>2173</v>
      </c>
      <c r="J35" s="64" t="s">
        <v>2174</v>
      </c>
      <c r="K35" s="64" t="s">
        <v>2175</v>
      </c>
      <c r="L35" s="64" t="s">
        <v>2176</v>
      </c>
      <c r="M35" s="64" t="s">
        <v>2177</v>
      </c>
      <c r="N35" s="64" t="s">
        <v>2178</v>
      </c>
      <c r="O35" s="64" t="s">
        <v>2179</v>
      </c>
      <c r="P35" s="64" t="s">
        <v>7</v>
      </c>
      <c r="Q35" s="64" t="s">
        <v>2180</v>
      </c>
      <c r="R35" s="64" t="s">
        <v>183</v>
      </c>
      <c r="S35" s="64" t="s">
        <v>2181</v>
      </c>
      <c r="T35" s="64" t="s">
        <v>2182</v>
      </c>
      <c r="U35" s="64" t="s">
        <v>2183</v>
      </c>
    </row>
    <row r="36" spans="1:21" s="64" customFormat="1">
      <c r="A36" s="64" t="s">
        <v>106</v>
      </c>
      <c r="B36" s="64" t="s">
        <v>106</v>
      </c>
      <c r="C36" s="64" t="s">
        <v>251</v>
      </c>
      <c r="D36" s="64" t="s">
        <v>104</v>
      </c>
      <c r="F36" s="64" t="s">
        <v>252</v>
      </c>
      <c r="G36" s="64" t="s">
        <v>199</v>
      </c>
      <c r="H36" s="64" t="s">
        <v>6</v>
      </c>
      <c r="I36" s="64" t="s">
        <v>83</v>
      </c>
      <c r="J36" s="64" t="s">
        <v>105</v>
      </c>
      <c r="K36" s="64" t="s">
        <v>253</v>
      </c>
      <c r="L36" s="64" t="s">
        <v>254</v>
      </c>
      <c r="M36" s="64" t="s">
        <v>255</v>
      </c>
      <c r="N36" s="64" t="s">
        <v>558</v>
      </c>
      <c r="O36" s="64" t="s">
        <v>256</v>
      </c>
      <c r="P36" s="64" t="s">
        <v>7</v>
      </c>
      <c r="Q36" s="64" t="s">
        <v>392</v>
      </c>
      <c r="R36" s="64" t="s">
        <v>183</v>
      </c>
      <c r="S36" s="64" t="s">
        <v>391</v>
      </c>
      <c r="T36" s="64" t="s">
        <v>257</v>
      </c>
      <c r="U36" s="64" t="s">
        <v>258</v>
      </c>
    </row>
    <row r="37" spans="1:21" s="64" customFormat="1">
      <c r="A37" s="64" t="s">
        <v>2184</v>
      </c>
      <c r="B37" s="64" t="s">
        <v>2184</v>
      </c>
      <c r="C37" s="64" t="s">
        <v>2185</v>
      </c>
      <c r="D37" s="64" t="s">
        <v>2186</v>
      </c>
      <c r="E37" s="64" t="s">
        <v>2187</v>
      </c>
      <c r="F37" s="64" t="s">
        <v>2188</v>
      </c>
      <c r="G37" s="64" t="s">
        <v>301</v>
      </c>
      <c r="H37" s="64" t="s">
        <v>6</v>
      </c>
      <c r="I37" s="64" t="s">
        <v>2189</v>
      </c>
      <c r="J37" s="64" t="s">
        <v>2190</v>
      </c>
      <c r="K37" s="64" t="s">
        <v>2191</v>
      </c>
      <c r="L37" s="64" t="s">
        <v>2192</v>
      </c>
      <c r="M37" s="64" t="s">
        <v>2193</v>
      </c>
      <c r="N37" s="64" t="s">
        <v>2194</v>
      </c>
      <c r="O37" s="64" t="s">
        <v>2195</v>
      </c>
      <c r="P37" s="64" t="s">
        <v>7</v>
      </c>
      <c r="Q37" s="64" t="s">
        <v>2196</v>
      </c>
      <c r="R37" s="64" t="s">
        <v>183</v>
      </c>
      <c r="S37" s="64" t="s">
        <v>2197</v>
      </c>
      <c r="T37" s="64" t="s">
        <v>2198</v>
      </c>
      <c r="U37" s="64" t="s">
        <v>2199</v>
      </c>
    </row>
    <row r="38" spans="1:21" s="64" customFormat="1">
      <c r="A38" s="64" t="s">
        <v>2184</v>
      </c>
      <c r="B38" s="64" t="s">
        <v>2184</v>
      </c>
      <c r="C38" s="64" t="s">
        <v>2185</v>
      </c>
      <c r="D38" s="64" t="s">
        <v>2186</v>
      </c>
      <c r="E38" s="64" t="s">
        <v>2187</v>
      </c>
      <c r="F38" s="64" t="s">
        <v>2188</v>
      </c>
      <c r="G38" s="64" t="s">
        <v>301</v>
      </c>
      <c r="H38" s="64" t="s">
        <v>6</v>
      </c>
      <c r="I38" s="64" t="s">
        <v>2189</v>
      </c>
      <c r="J38" s="64" t="s">
        <v>2190</v>
      </c>
      <c r="K38" s="64" t="s">
        <v>2191</v>
      </c>
      <c r="L38" s="64" t="s">
        <v>2192</v>
      </c>
      <c r="M38" s="64" t="s">
        <v>2193</v>
      </c>
      <c r="N38" s="64" t="s">
        <v>2194</v>
      </c>
      <c r="O38" s="64" t="s">
        <v>2195</v>
      </c>
      <c r="P38" s="64" t="s">
        <v>7</v>
      </c>
      <c r="Q38" s="64" t="s">
        <v>2200</v>
      </c>
      <c r="R38" s="64" t="s">
        <v>183</v>
      </c>
      <c r="S38" s="64" t="s">
        <v>2197</v>
      </c>
      <c r="T38" s="64" t="s">
        <v>2198</v>
      </c>
      <c r="U38" s="64" t="s">
        <v>2199</v>
      </c>
    </row>
    <row r="39" spans="1:21" s="64" customFormat="1">
      <c r="A39" s="64" t="s">
        <v>2201</v>
      </c>
      <c r="B39" s="64" t="s">
        <v>2201</v>
      </c>
      <c r="C39" s="64" t="s">
        <v>2202</v>
      </c>
      <c r="D39" s="64" t="s">
        <v>2203</v>
      </c>
      <c r="F39" s="64" t="s">
        <v>2204</v>
      </c>
      <c r="G39" s="64" t="s">
        <v>295</v>
      </c>
      <c r="H39" s="64" t="s">
        <v>6</v>
      </c>
      <c r="I39" s="64" t="s">
        <v>2205</v>
      </c>
      <c r="J39" s="64" t="s">
        <v>2206</v>
      </c>
      <c r="K39" s="64" t="s">
        <v>2207</v>
      </c>
      <c r="L39" s="64" t="s">
        <v>2208</v>
      </c>
      <c r="M39" s="64" t="s">
        <v>2209</v>
      </c>
      <c r="N39" s="64" t="s">
        <v>2210</v>
      </c>
      <c r="R39" s="64" t="s">
        <v>183</v>
      </c>
      <c r="S39" s="64" t="s">
        <v>2211</v>
      </c>
      <c r="T39" s="64" t="s">
        <v>2212</v>
      </c>
      <c r="U39" s="64" t="s">
        <v>1896</v>
      </c>
    </row>
    <row r="40" spans="1:21" s="64" customFormat="1">
      <c r="A40" s="64" t="s">
        <v>2213</v>
      </c>
      <c r="B40" s="64" t="s">
        <v>2213</v>
      </c>
      <c r="C40" s="64" t="s">
        <v>2214</v>
      </c>
      <c r="D40" s="64" t="s">
        <v>2215</v>
      </c>
      <c r="F40" s="64" t="s">
        <v>2216</v>
      </c>
      <c r="G40" s="64" t="s">
        <v>235</v>
      </c>
      <c r="H40" s="64" t="s">
        <v>6</v>
      </c>
      <c r="I40" s="64" t="s">
        <v>2217</v>
      </c>
      <c r="J40" s="64" t="s">
        <v>2218</v>
      </c>
      <c r="K40" s="64" t="s">
        <v>2219</v>
      </c>
      <c r="L40" s="64" t="s">
        <v>2220</v>
      </c>
      <c r="M40" s="64" t="s">
        <v>2221</v>
      </c>
      <c r="N40" s="64" t="s">
        <v>2222</v>
      </c>
      <c r="O40" s="64" t="s">
        <v>2223</v>
      </c>
      <c r="R40" s="64" t="s">
        <v>183</v>
      </c>
      <c r="S40" s="64" t="s">
        <v>2224</v>
      </c>
      <c r="T40" s="64" t="s">
        <v>2225</v>
      </c>
      <c r="U40" s="64" t="s">
        <v>2226</v>
      </c>
    </row>
    <row r="41" spans="1:21" s="64" customFormat="1">
      <c r="A41" s="64" t="s">
        <v>2227</v>
      </c>
      <c r="B41" s="64" t="s">
        <v>2227</v>
      </c>
      <c r="C41" s="64" t="s">
        <v>2228</v>
      </c>
      <c r="D41" s="64" t="s">
        <v>2229</v>
      </c>
      <c r="F41" s="64" t="s">
        <v>385</v>
      </c>
      <c r="G41" s="64" t="s">
        <v>384</v>
      </c>
      <c r="H41" s="64" t="s">
        <v>370</v>
      </c>
      <c r="I41" s="64" t="s">
        <v>969</v>
      </c>
      <c r="J41" s="64" t="s">
        <v>2230</v>
      </c>
      <c r="K41" s="64" t="s">
        <v>2231</v>
      </c>
      <c r="L41" s="64" t="s">
        <v>2232</v>
      </c>
      <c r="M41" s="64" t="s">
        <v>2233</v>
      </c>
      <c r="N41" s="64" t="s">
        <v>2234</v>
      </c>
      <c r="P41" s="64" t="s">
        <v>7</v>
      </c>
      <c r="Q41" s="64" t="s">
        <v>2235</v>
      </c>
      <c r="R41" s="64" t="s">
        <v>183</v>
      </c>
      <c r="S41" s="64" t="s">
        <v>2235</v>
      </c>
      <c r="T41" s="64" t="s">
        <v>2236</v>
      </c>
      <c r="U41" s="64" t="s">
        <v>2237</v>
      </c>
    </row>
    <row r="42" spans="1:21" s="64" customFormat="1">
      <c r="A42" s="64" t="s">
        <v>2238</v>
      </c>
      <c r="B42" s="64" t="s">
        <v>2238</v>
      </c>
      <c r="C42" s="64" t="s">
        <v>2239</v>
      </c>
      <c r="D42" s="64" t="s">
        <v>2240</v>
      </c>
      <c r="F42" s="64" t="s">
        <v>237</v>
      </c>
      <c r="G42" s="64" t="s">
        <v>182</v>
      </c>
      <c r="H42" s="64" t="s">
        <v>6</v>
      </c>
      <c r="I42" s="64" t="s">
        <v>2173</v>
      </c>
      <c r="J42" s="64" t="s">
        <v>2241</v>
      </c>
      <c r="K42" s="64" t="s">
        <v>2242</v>
      </c>
      <c r="L42" s="64" t="s">
        <v>2243</v>
      </c>
      <c r="M42" s="64" t="s">
        <v>2244</v>
      </c>
      <c r="N42" s="64" t="s">
        <v>2245</v>
      </c>
      <c r="P42" s="64" t="s">
        <v>7</v>
      </c>
      <c r="Q42" s="64" t="s">
        <v>2246</v>
      </c>
      <c r="R42" s="64" t="s">
        <v>183</v>
      </c>
      <c r="S42" s="64" t="s">
        <v>2247</v>
      </c>
      <c r="T42" s="64" t="s">
        <v>2248</v>
      </c>
      <c r="U42" s="64" t="s">
        <v>2249</v>
      </c>
    </row>
    <row r="43" spans="1:21" s="64" customFormat="1">
      <c r="A43" s="64" t="s">
        <v>2250</v>
      </c>
      <c r="B43" s="64" t="s">
        <v>2250</v>
      </c>
      <c r="C43" s="64" t="s">
        <v>2251</v>
      </c>
      <c r="D43" s="64" t="s">
        <v>2252</v>
      </c>
      <c r="F43" s="64" t="s">
        <v>385</v>
      </c>
      <c r="G43" s="64" t="s">
        <v>384</v>
      </c>
      <c r="H43" s="64" t="s">
        <v>370</v>
      </c>
      <c r="I43" s="64" t="s">
        <v>2253</v>
      </c>
      <c r="J43" s="64" t="s">
        <v>2254</v>
      </c>
      <c r="K43" s="64" t="s">
        <v>2255</v>
      </c>
      <c r="L43" s="64" t="s">
        <v>2256</v>
      </c>
      <c r="M43" s="64" t="s">
        <v>2257</v>
      </c>
      <c r="N43" s="64" t="s">
        <v>2258</v>
      </c>
      <c r="P43" s="64" t="s">
        <v>7</v>
      </c>
      <c r="Q43" s="64" t="s">
        <v>2259</v>
      </c>
      <c r="R43" s="64" t="s">
        <v>183</v>
      </c>
      <c r="S43" s="64" t="s">
        <v>2260</v>
      </c>
      <c r="T43" s="64" t="s">
        <v>2261</v>
      </c>
      <c r="U43" s="64" t="s">
        <v>2262</v>
      </c>
    </row>
    <row r="44" spans="1:21" s="64" customFormat="1">
      <c r="A44" s="64" t="s">
        <v>979</v>
      </c>
      <c r="B44" s="64" t="s">
        <v>980</v>
      </c>
      <c r="C44" s="64" t="s">
        <v>981</v>
      </c>
      <c r="D44" s="64" t="s">
        <v>982</v>
      </c>
      <c r="F44" s="64" t="s">
        <v>385</v>
      </c>
      <c r="G44" s="64" t="s">
        <v>983</v>
      </c>
      <c r="H44" s="64" t="s">
        <v>370</v>
      </c>
      <c r="I44" s="64" t="s">
        <v>984</v>
      </c>
      <c r="J44" s="64" t="s">
        <v>985</v>
      </c>
      <c r="K44" s="64" t="s">
        <v>986</v>
      </c>
      <c r="L44" s="64" t="s">
        <v>987</v>
      </c>
      <c r="M44" s="64" t="s">
        <v>988</v>
      </c>
      <c r="N44" s="64" t="s">
        <v>989</v>
      </c>
      <c r="O44" s="64" t="s">
        <v>990</v>
      </c>
      <c r="P44" s="64" t="s">
        <v>7</v>
      </c>
      <c r="Q44" s="64" t="s">
        <v>991</v>
      </c>
      <c r="R44" s="64" t="s">
        <v>183</v>
      </c>
      <c r="S44" s="64" t="s">
        <v>992</v>
      </c>
      <c r="T44" s="64" t="s">
        <v>985</v>
      </c>
      <c r="U44" s="64" t="s">
        <v>993</v>
      </c>
    </row>
    <row r="45" spans="1:21" s="64" customFormat="1">
      <c r="A45" s="64" t="s">
        <v>2263</v>
      </c>
      <c r="B45" s="64" t="s">
        <v>2263</v>
      </c>
      <c r="C45" s="64" t="s">
        <v>2264</v>
      </c>
      <c r="D45" s="64" t="s">
        <v>2265</v>
      </c>
      <c r="F45" s="64" t="s">
        <v>313</v>
      </c>
      <c r="G45" s="64" t="s">
        <v>301</v>
      </c>
      <c r="H45" s="64" t="s">
        <v>6</v>
      </c>
      <c r="I45" s="64" t="s">
        <v>821</v>
      </c>
      <c r="J45" s="64" t="s">
        <v>2266</v>
      </c>
      <c r="K45" s="64" t="s">
        <v>2267</v>
      </c>
      <c r="L45" s="64" t="s">
        <v>2268</v>
      </c>
      <c r="M45" s="64" t="s">
        <v>2269</v>
      </c>
      <c r="N45" s="64" t="s">
        <v>2270</v>
      </c>
      <c r="O45" s="64" t="s">
        <v>2271</v>
      </c>
      <c r="P45" s="64" t="s">
        <v>7</v>
      </c>
      <c r="Q45" s="64" t="s">
        <v>2272</v>
      </c>
      <c r="R45" s="64" t="s">
        <v>183</v>
      </c>
      <c r="S45" s="64" t="s">
        <v>2273</v>
      </c>
      <c r="T45" s="64" t="s">
        <v>2274</v>
      </c>
      <c r="U45" s="64" t="s">
        <v>2275</v>
      </c>
    </row>
    <row r="46" spans="1:21" s="64" customFormat="1">
      <c r="A46" s="64" t="s">
        <v>2276</v>
      </c>
      <c r="B46" s="64" t="s">
        <v>2276</v>
      </c>
      <c r="C46" s="64" t="s">
        <v>2277</v>
      </c>
      <c r="D46" s="64" t="s">
        <v>2278</v>
      </c>
      <c r="F46" s="64" t="s">
        <v>2279</v>
      </c>
      <c r="G46" s="64" t="s">
        <v>301</v>
      </c>
      <c r="H46" s="64" t="s">
        <v>6</v>
      </c>
      <c r="I46" s="64" t="s">
        <v>2280</v>
      </c>
      <c r="J46" s="64" t="s">
        <v>2281</v>
      </c>
      <c r="K46" s="64" t="s">
        <v>2282</v>
      </c>
      <c r="L46" s="64" t="s">
        <v>2283</v>
      </c>
      <c r="M46" s="64" t="s">
        <v>2284</v>
      </c>
      <c r="N46" s="64" t="s">
        <v>2285</v>
      </c>
      <c r="O46" s="64" t="s">
        <v>2286</v>
      </c>
      <c r="P46" s="64" t="s">
        <v>5</v>
      </c>
      <c r="Q46" s="64" t="s">
        <v>2287</v>
      </c>
      <c r="R46" s="64" t="s">
        <v>183</v>
      </c>
      <c r="S46" s="64" t="s">
        <v>2288</v>
      </c>
      <c r="T46" s="64" t="s">
        <v>2289</v>
      </c>
      <c r="U46" s="64" t="s">
        <v>2290</v>
      </c>
    </row>
    <row r="47" spans="1:21" s="64" customFormat="1">
      <c r="A47" s="64" t="s">
        <v>2291</v>
      </c>
      <c r="B47" s="64" t="s">
        <v>2291</v>
      </c>
      <c r="C47" s="64" t="s">
        <v>2292</v>
      </c>
      <c r="D47" s="64" t="s">
        <v>2293</v>
      </c>
      <c r="F47" s="64" t="s">
        <v>198</v>
      </c>
      <c r="G47" s="64" t="s">
        <v>199</v>
      </c>
      <c r="H47" s="64" t="s">
        <v>6</v>
      </c>
      <c r="I47" s="64" t="s">
        <v>2294</v>
      </c>
      <c r="J47" s="64" t="s">
        <v>2295</v>
      </c>
      <c r="K47" s="64" t="s">
        <v>2296</v>
      </c>
      <c r="L47" s="64" t="s">
        <v>2297</v>
      </c>
      <c r="M47" s="64" t="s">
        <v>2298</v>
      </c>
      <c r="N47" s="64" t="s">
        <v>2299</v>
      </c>
      <c r="P47" s="64" t="s">
        <v>5</v>
      </c>
      <c r="Q47" s="64" t="s">
        <v>2300</v>
      </c>
      <c r="R47" s="64" t="s">
        <v>183</v>
      </c>
      <c r="S47" s="64" t="s">
        <v>2301</v>
      </c>
      <c r="T47" s="64" t="s">
        <v>2302</v>
      </c>
      <c r="U47" s="64" t="s">
        <v>2303</v>
      </c>
    </row>
    <row r="48" spans="1:21" s="64" customFormat="1">
      <c r="A48" s="64" t="s">
        <v>2304</v>
      </c>
      <c r="B48" s="64" t="s">
        <v>2304</v>
      </c>
      <c r="C48" s="64" t="s">
        <v>2305</v>
      </c>
      <c r="D48" s="64" t="s">
        <v>2306</v>
      </c>
      <c r="E48" s="64" t="s">
        <v>27</v>
      </c>
      <c r="F48" s="64" t="s">
        <v>1369</v>
      </c>
      <c r="G48" s="64" t="s">
        <v>301</v>
      </c>
      <c r="H48" s="64" t="s">
        <v>6</v>
      </c>
      <c r="I48" s="64" t="s">
        <v>1835</v>
      </c>
      <c r="J48" s="64" t="s">
        <v>2307</v>
      </c>
      <c r="K48" s="64" t="s">
        <v>2308</v>
      </c>
      <c r="L48" s="64" t="s">
        <v>1838</v>
      </c>
      <c r="N48" s="64" t="s">
        <v>2309</v>
      </c>
      <c r="O48" s="64" t="s">
        <v>2310</v>
      </c>
      <c r="P48" s="64" t="s">
        <v>7</v>
      </c>
      <c r="Q48" s="64" t="s">
        <v>2311</v>
      </c>
      <c r="R48" s="64" t="s">
        <v>183</v>
      </c>
      <c r="S48" s="64" t="s">
        <v>2312</v>
      </c>
      <c r="T48" s="64" t="s">
        <v>2313</v>
      </c>
      <c r="U48" s="64" t="s">
        <v>2314</v>
      </c>
    </row>
    <row r="49" spans="1:21" s="64" customFormat="1">
      <c r="A49" s="64" t="s">
        <v>2315</v>
      </c>
      <c r="B49" s="64" t="s">
        <v>2316</v>
      </c>
      <c r="C49" s="64" t="s">
        <v>2317</v>
      </c>
      <c r="D49" s="64" t="s">
        <v>2318</v>
      </c>
      <c r="F49" s="64" t="s">
        <v>2319</v>
      </c>
      <c r="G49" s="64" t="s">
        <v>301</v>
      </c>
      <c r="H49" s="64" t="s">
        <v>6</v>
      </c>
      <c r="I49" s="64" t="s">
        <v>2320</v>
      </c>
      <c r="J49" s="64" t="s">
        <v>2321</v>
      </c>
      <c r="K49" s="64" t="s">
        <v>2322</v>
      </c>
      <c r="L49" s="64" t="s">
        <v>2323</v>
      </c>
      <c r="M49" s="64" t="s">
        <v>2324</v>
      </c>
      <c r="N49" s="64" t="s">
        <v>2325</v>
      </c>
      <c r="O49" s="64" t="s">
        <v>2326</v>
      </c>
      <c r="R49" s="64" t="s">
        <v>183</v>
      </c>
      <c r="S49" s="64" t="s">
        <v>2327</v>
      </c>
      <c r="T49" s="64" t="s">
        <v>2328</v>
      </c>
      <c r="U49" s="64" t="s">
        <v>2329</v>
      </c>
    </row>
    <row r="50" spans="1:21" s="64" customFormat="1">
      <c r="A50" s="64" t="s">
        <v>2330</v>
      </c>
      <c r="B50" s="64" t="s">
        <v>2331</v>
      </c>
      <c r="C50" s="64" t="s">
        <v>2332</v>
      </c>
      <c r="D50" s="64" t="s">
        <v>2333</v>
      </c>
      <c r="F50" s="64" t="s">
        <v>2334</v>
      </c>
      <c r="G50" s="64" t="s">
        <v>2335</v>
      </c>
      <c r="H50" s="64" t="s">
        <v>1614</v>
      </c>
      <c r="I50" s="64" t="s">
        <v>2336</v>
      </c>
      <c r="J50" s="64" t="s">
        <v>2337</v>
      </c>
      <c r="K50" s="64" t="s">
        <v>2338</v>
      </c>
      <c r="L50" s="64" t="s">
        <v>2339</v>
      </c>
      <c r="M50" s="64" t="s">
        <v>2340</v>
      </c>
      <c r="N50" s="64" t="s">
        <v>2341</v>
      </c>
      <c r="O50" s="64" t="s">
        <v>2342</v>
      </c>
      <c r="P50" s="64" t="s">
        <v>7</v>
      </c>
      <c r="Q50" s="64" t="s">
        <v>2343</v>
      </c>
      <c r="R50" s="64" t="s">
        <v>183</v>
      </c>
      <c r="S50" s="64" t="s">
        <v>2344</v>
      </c>
      <c r="T50" s="64" t="s">
        <v>2345</v>
      </c>
      <c r="U50" s="64" t="s">
        <v>2346</v>
      </c>
    </row>
    <row r="51" spans="1:21" s="64" customFormat="1">
      <c r="A51" s="64" t="s">
        <v>2347</v>
      </c>
      <c r="B51" s="64" t="s">
        <v>2347</v>
      </c>
      <c r="C51" s="64" t="s">
        <v>2348</v>
      </c>
      <c r="D51" s="64" t="s">
        <v>2349</v>
      </c>
      <c r="F51" s="64" t="s">
        <v>2350</v>
      </c>
      <c r="G51" s="64" t="s">
        <v>1942</v>
      </c>
      <c r="H51" s="64" t="s">
        <v>6</v>
      </c>
      <c r="I51" s="64" t="s">
        <v>2351</v>
      </c>
      <c r="J51" s="64" t="s">
        <v>2352</v>
      </c>
      <c r="K51" s="64" t="s">
        <v>2353</v>
      </c>
      <c r="L51" s="64" t="s">
        <v>2354</v>
      </c>
      <c r="M51" s="64" t="s">
        <v>2355</v>
      </c>
      <c r="N51" s="64" t="s">
        <v>2356</v>
      </c>
      <c r="O51" s="64" t="s">
        <v>2357</v>
      </c>
      <c r="P51" s="64" t="s">
        <v>7</v>
      </c>
      <c r="Q51" s="64" t="s">
        <v>2358</v>
      </c>
      <c r="R51" s="64" t="s">
        <v>183</v>
      </c>
      <c r="S51" s="64" t="s">
        <v>2359</v>
      </c>
      <c r="T51" s="64" t="s">
        <v>2360</v>
      </c>
      <c r="U51" s="64" t="s">
        <v>2361</v>
      </c>
    </row>
    <row r="52" spans="1:21" s="64" customFormat="1">
      <c r="A52" s="64" t="s">
        <v>2362</v>
      </c>
      <c r="B52" s="64" t="s">
        <v>2362</v>
      </c>
      <c r="C52" s="64" t="s">
        <v>2363</v>
      </c>
      <c r="D52" s="64" t="s">
        <v>2364</v>
      </c>
      <c r="F52" s="64" t="s">
        <v>2365</v>
      </c>
      <c r="G52" s="64" t="s">
        <v>260</v>
      </c>
      <c r="H52" s="64" t="s">
        <v>6</v>
      </c>
      <c r="I52" s="64" t="s">
        <v>2366</v>
      </c>
      <c r="J52" s="64" t="s">
        <v>2367</v>
      </c>
      <c r="K52" s="64" t="s">
        <v>2368</v>
      </c>
      <c r="L52" s="64" t="s">
        <v>2369</v>
      </c>
      <c r="N52" s="64" t="s">
        <v>2370</v>
      </c>
      <c r="P52" s="64" t="s">
        <v>7</v>
      </c>
      <c r="Q52" s="64" t="s">
        <v>2371</v>
      </c>
      <c r="R52" s="64" t="s">
        <v>183</v>
      </c>
      <c r="S52" s="64" t="s">
        <v>2372</v>
      </c>
      <c r="T52" s="64" t="s">
        <v>2373</v>
      </c>
      <c r="U52" s="64" t="s">
        <v>2374</v>
      </c>
    </row>
    <row r="53" spans="1:21" s="64" customFormat="1">
      <c r="A53" s="64" t="s">
        <v>2375</v>
      </c>
      <c r="B53" s="64" t="s">
        <v>2375</v>
      </c>
      <c r="C53" s="64" t="s">
        <v>2376</v>
      </c>
      <c r="D53" s="64" t="s">
        <v>2377</v>
      </c>
      <c r="F53" s="64" t="s">
        <v>234</v>
      </c>
      <c r="G53" s="64" t="s">
        <v>235</v>
      </c>
      <c r="H53" s="64" t="s">
        <v>6</v>
      </c>
      <c r="I53" s="64" t="s">
        <v>20</v>
      </c>
      <c r="J53" s="64" t="s">
        <v>2378</v>
      </c>
      <c r="K53" s="64" t="s">
        <v>2379</v>
      </c>
      <c r="L53" s="64" t="s">
        <v>2380</v>
      </c>
      <c r="M53" s="64" t="s">
        <v>2381</v>
      </c>
      <c r="N53" s="64" t="s">
        <v>2382</v>
      </c>
      <c r="P53" s="64" t="s">
        <v>7</v>
      </c>
      <c r="Q53" s="64" t="s">
        <v>2383</v>
      </c>
      <c r="R53" s="64" t="s">
        <v>183</v>
      </c>
      <c r="S53" s="64" t="s">
        <v>2384</v>
      </c>
      <c r="T53" s="64" t="s">
        <v>2385</v>
      </c>
      <c r="U53" s="64" t="s">
        <v>2386</v>
      </c>
    </row>
    <row r="54" spans="1:21" s="64" customFormat="1">
      <c r="A54" s="64" t="s">
        <v>2387</v>
      </c>
      <c r="B54" s="64" t="s">
        <v>2387</v>
      </c>
      <c r="C54" s="64" t="s">
        <v>2388</v>
      </c>
      <c r="D54" s="64" t="s">
        <v>2389</v>
      </c>
      <c r="F54" s="64" t="s">
        <v>237</v>
      </c>
      <c r="G54" s="64" t="s">
        <v>182</v>
      </c>
      <c r="H54" s="64" t="s">
        <v>6</v>
      </c>
      <c r="I54" s="64" t="s">
        <v>2106</v>
      </c>
      <c r="J54" s="64" t="s">
        <v>2390</v>
      </c>
      <c r="K54" s="64" t="s">
        <v>2391</v>
      </c>
      <c r="L54" s="64" t="s">
        <v>2392</v>
      </c>
      <c r="M54" s="64" t="s">
        <v>2393</v>
      </c>
      <c r="N54" s="64" t="s">
        <v>2394</v>
      </c>
      <c r="P54" s="64" t="s">
        <v>7</v>
      </c>
      <c r="Q54" s="64" t="s">
        <v>2395</v>
      </c>
      <c r="R54" s="64" t="s">
        <v>183</v>
      </c>
      <c r="S54" s="64" t="s">
        <v>2396</v>
      </c>
      <c r="T54" s="64" t="s">
        <v>2397</v>
      </c>
      <c r="U54" s="64" t="s">
        <v>1896</v>
      </c>
    </row>
    <row r="55" spans="1:21" s="64" customFormat="1">
      <c r="A55" s="64" t="s">
        <v>2398</v>
      </c>
      <c r="B55" s="64" t="s">
        <v>2398</v>
      </c>
      <c r="C55" s="64" t="s">
        <v>2399</v>
      </c>
      <c r="D55" s="64" t="s">
        <v>2400</v>
      </c>
      <c r="E55" s="64" t="s">
        <v>2401</v>
      </c>
      <c r="F55" s="64" t="s">
        <v>389</v>
      </c>
      <c r="G55" s="64" t="s">
        <v>388</v>
      </c>
      <c r="H55" s="64" t="s">
        <v>387</v>
      </c>
      <c r="I55" s="64" t="s">
        <v>386</v>
      </c>
      <c r="J55" s="64" t="s">
        <v>2402</v>
      </c>
      <c r="K55" s="64" t="s">
        <v>2403</v>
      </c>
      <c r="L55" s="64" t="s">
        <v>2404</v>
      </c>
      <c r="M55" s="64" t="s">
        <v>2405</v>
      </c>
      <c r="N55" s="64" t="s">
        <v>2406</v>
      </c>
      <c r="O55" s="64" t="s">
        <v>2407</v>
      </c>
      <c r="R55" s="64" t="s">
        <v>183</v>
      </c>
      <c r="S55" s="64" t="s">
        <v>2408</v>
      </c>
      <c r="T55" s="64" t="s">
        <v>2409</v>
      </c>
      <c r="U55" s="64" t="s">
        <v>2410</v>
      </c>
    </row>
    <row r="56" spans="1:21" s="64" customFormat="1">
      <c r="A56" s="64" t="s">
        <v>2411</v>
      </c>
      <c r="B56" s="64" t="s">
        <v>2411</v>
      </c>
      <c r="C56" s="64" t="s">
        <v>2412</v>
      </c>
      <c r="D56" s="64" t="s">
        <v>2413</v>
      </c>
      <c r="E56" s="64" t="s">
        <v>2414</v>
      </c>
      <c r="F56" s="64" t="s">
        <v>268</v>
      </c>
      <c r="G56" s="64" t="s">
        <v>213</v>
      </c>
      <c r="H56" s="64" t="s">
        <v>6</v>
      </c>
      <c r="I56" s="64" t="s">
        <v>2063</v>
      </c>
      <c r="J56" s="64" t="s">
        <v>2415</v>
      </c>
      <c r="K56" s="64" t="s">
        <v>2416</v>
      </c>
      <c r="L56" s="64" t="s">
        <v>2417</v>
      </c>
      <c r="M56" s="64" t="s">
        <v>2418</v>
      </c>
      <c r="N56" s="64" t="s">
        <v>2419</v>
      </c>
      <c r="O56" s="64" t="s">
        <v>2420</v>
      </c>
      <c r="P56" s="64" t="s">
        <v>7</v>
      </c>
      <c r="Q56" s="64" t="s">
        <v>2421</v>
      </c>
      <c r="R56" s="64" t="s">
        <v>183</v>
      </c>
      <c r="S56" s="64" t="s">
        <v>2422</v>
      </c>
      <c r="T56" s="64" t="s">
        <v>2423</v>
      </c>
      <c r="U56" s="64" t="s">
        <v>2424</v>
      </c>
    </row>
    <row r="57" spans="1:21" s="64" customFormat="1">
      <c r="A57" s="64" t="s">
        <v>2425</v>
      </c>
      <c r="B57" s="64" t="s">
        <v>2425</v>
      </c>
      <c r="C57" s="64" t="s">
        <v>2426</v>
      </c>
      <c r="D57" s="64" t="s">
        <v>2427</v>
      </c>
      <c r="F57" s="64" t="s">
        <v>303</v>
      </c>
      <c r="G57" s="64" t="s">
        <v>182</v>
      </c>
      <c r="H57" s="64" t="s">
        <v>6</v>
      </c>
      <c r="I57" s="64" t="s">
        <v>1738</v>
      </c>
      <c r="J57" s="64" t="s">
        <v>2428</v>
      </c>
      <c r="K57" s="64" t="s">
        <v>2429</v>
      </c>
      <c r="L57" s="64" t="s">
        <v>2430</v>
      </c>
      <c r="M57" s="64" t="s">
        <v>2431</v>
      </c>
      <c r="N57" s="64" t="s">
        <v>2432</v>
      </c>
      <c r="O57" s="64" t="s">
        <v>2433</v>
      </c>
      <c r="P57" s="64" t="s">
        <v>5</v>
      </c>
      <c r="Q57" s="64" t="s">
        <v>2434</v>
      </c>
      <c r="R57" s="64" t="s">
        <v>183</v>
      </c>
      <c r="S57" s="64" t="s">
        <v>2435</v>
      </c>
      <c r="T57" s="64" t="s">
        <v>2436</v>
      </c>
      <c r="U57" s="64" t="s">
        <v>2437</v>
      </c>
    </row>
    <row r="58" spans="1:21" s="64" customFormat="1">
      <c r="A58" s="64" t="s">
        <v>2438</v>
      </c>
      <c r="B58" s="64" t="s">
        <v>2438</v>
      </c>
      <c r="C58" s="64" t="s">
        <v>2439</v>
      </c>
      <c r="D58" s="64" t="s">
        <v>2440</v>
      </c>
      <c r="F58" s="64" t="s">
        <v>2441</v>
      </c>
      <c r="G58" s="64" t="s">
        <v>376</v>
      </c>
      <c r="H58" s="64" t="s">
        <v>6</v>
      </c>
      <c r="I58" s="64" t="s">
        <v>2442</v>
      </c>
      <c r="J58" s="64" t="s">
        <v>2443</v>
      </c>
      <c r="K58" s="64" t="s">
        <v>2444</v>
      </c>
      <c r="L58" s="64" t="s">
        <v>2445</v>
      </c>
      <c r="M58" s="64" t="s">
        <v>2446</v>
      </c>
      <c r="N58" s="64" t="s">
        <v>2447</v>
      </c>
      <c r="P58" s="64" t="s">
        <v>5</v>
      </c>
      <c r="Q58" s="64" t="s">
        <v>2448</v>
      </c>
      <c r="R58" s="64" t="s">
        <v>183</v>
      </c>
      <c r="S58" s="64" t="s">
        <v>2449</v>
      </c>
      <c r="T58" s="64" t="s">
        <v>2450</v>
      </c>
      <c r="U58" s="64" t="s">
        <v>2451</v>
      </c>
    </row>
    <row r="59" spans="1:21" s="64" customFormat="1">
      <c r="A59" s="64" t="s">
        <v>2452</v>
      </c>
      <c r="B59" s="64" t="s">
        <v>2452</v>
      </c>
      <c r="C59" s="64" t="s">
        <v>2453</v>
      </c>
      <c r="D59" s="64" t="s">
        <v>2454</v>
      </c>
      <c r="E59" s="64" t="s">
        <v>2455</v>
      </c>
      <c r="F59" s="64" t="s">
        <v>237</v>
      </c>
      <c r="G59" s="64" t="s">
        <v>182</v>
      </c>
      <c r="H59" s="64" t="s">
        <v>6</v>
      </c>
      <c r="I59" s="64" t="s">
        <v>39</v>
      </c>
      <c r="J59" s="64" t="s">
        <v>2456</v>
      </c>
      <c r="K59" s="64" t="s">
        <v>2457</v>
      </c>
      <c r="L59" s="64" t="s">
        <v>2458</v>
      </c>
      <c r="M59" s="64" t="s">
        <v>2459</v>
      </c>
      <c r="N59" s="64" t="s">
        <v>2460</v>
      </c>
      <c r="P59" s="64" t="s">
        <v>7</v>
      </c>
      <c r="Q59" s="64" t="s">
        <v>2461</v>
      </c>
      <c r="R59" s="64" t="s">
        <v>183</v>
      </c>
      <c r="S59" s="64" t="s">
        <v>2462</v>
      </c>
      <c r="T59" s="64" t="s">
        <v>2463</v>
      </c>
      <c r="U59" s="64" t="s">
        <v>2464</v>
      </c>
    </row>
    <row r="60" spans="1:21" s="64" customFormat="1">
      <c r="A60" s="64" t="s">
        <v>2465</v>
      </c>
      <c r="B60" s="64" t="s">
        <v>2465</v>
      </c>
      <c r="C60" s="64" t="s">
        <v>2466</v>
      </c>
      <c r="D60" s="64" t="s">
        <v>2467</v>
      </c>
      <c r="F60" s="64" t="s">
        <v>297</v>
      </c>
      <c r="G60" s="64" t="s">
        <v>182</v>
      </c>
      <c r="H60" s="64" t="s">
        <v>6</v>
      </c>
      <c r="I60" s="64" t="s">
        <v>29</v>
      </c>
      <c r="J60" s="64" t="s">
        <v>2468</v>
      </c>
      <c r="K60" s="64" t="s">
        <v>2469</v>
      </c>
      <c r="L60" s="64" t="s">
        <v>2470</v>
      </c>
      <c r="M60" s="64" t="s">
        <v>2471</v>
      </c>
      <c r="N60" s="64" t="s">
        <v>2472</v>
      </c>
      <c r="P60" s="64" t="s">
        <v>7</v>
      </c>
      <c r="Q60" s="64" t="s">
        <v>2473</v>
      </c>
      <c r="R60" s="64" t="s">
        <v>183</v>
      </c>
      <c r="S60" s="64" t="s">
        <v>2474</v>
      </c>
      <c r="T60" s="64" t="s">
        <v>2475</v>
      </c>
      <c r="U60" s="64" t="s">
        <v>2237</v>
      </c>
    </row>
    <row r="61" spans="1:21" s="64" customFormat="1">
      <c r="A61" s="64" t="s">
        <v>2476</v>
      </c>
      <c r="B61" s="64" t="s">
        <v>2476</v>
      </c>
      <c r="C61" s="64" t="s">
        <v>2477</v>
      </c>
      <c r="D61" s="64" t="s">
        <v>2478</v>
      </c>
      <c r="F61" s="64" t="s">
        <v>2479</v>
      </c>
      <c r="G61" s="64" t="s">
        <v>2480</v>
      </c>
      <c r="H61" s="64" t="s">
        <v>6</v>
      </c>
      <c r="I61" s="64" t="s">
        <v>2481</v>
      </c>
      <c r="J61" s="64" t="s">
        <v>2482</v>
      </c>
      <c r="K61" s="64" t="s">
        <v>2483</v>
      </c>
      <c r="L61" s="64" t="s">
        <v>2484</v>
      </c>
      <c r="M61" s="64" t="s">
        <v>2485</v>
      </c>
      <c r="N61" s="64" t="s">
        <v>2486</v>
      </c>
      <c r="O61" s="64" t="s">
        <v>2487</v>
      </c>
      <c r="P61" s="64" t="s">
        <v>5</v>
      </c>
      <c r="Q61" s="64" t="s">
        <v>2488</v>
      </c>
      <c r="R61" s="64" t="s">
        <v>183</v>
      </c>
      <c r="S61" s="64" t="s">
        <v>2489</v>
      </c>
      <c r="T61" s="64" t="s">
        <v>2490</v>
      </c>
      <c r="U61" s="64" t="s">
        <v>2491</v>
      </c>
    </row>
    <row r="62" spans="1:21" s="64" customFormat="1">
      <c r="A62" s="64" t="s">
        <v>2492</v>
      </c>
      <c r="B62" s="64" t="s">
        <v>2492</v>
      </c>
      <c r="C62" s="64" t="s">
        <v>2493</v>
      </c>
      <c r="D62" s="64" t="s">
        <v>2494</v>
      </c>
      <c r="E62" s="64" t="s">
        <v>2495</v>
      </c>
      <c r="F62" s="64" t="s">
        <v>2496</v>
      </c>
      <c r="G62" s="64" t="s">
        <v>352</v>
      </c>
      <c r="H62" s="64" t="s">
        <v>6</v>
      </c>
      <c r="I62" s="64" t="s">
        <v>2497</v>
      </c>
      <c r="J62" s="64" t="s">
        <v>2498</v>
      </c>
      <c r="K62" s="64" t="s">
        <v>2499</v>
      </c>
      <c r="L62" s="64" t="s">
        <v>2500</v>
      </c>
      <c r="M62" s="64" t="s">
        <v>2501</v>
      </c>
      <c r="N62" s="64" t="s">
        <v>2502</v>
      </c>
      <c r="O62" s="64" t="s">
        <v>2503</v>
      </c>
      <c r="P62" s="64" t="s">
        <v>7</v>
      </c>
      <c r="Q62" s="64" t="s">
        <v>2504</v>
      </c>
      <c r="R62" s="64" t="s">
        <v>183</v>
      </c>
      <c r="S62" s="64" t="s">
        <v>2505</v>
      </c>
      <c r="T62" s="64" t="s">
        <v>2498</v>
      </c>
      <c r="U62" s="64" t="s">
        <v>2506</v>
      </c>
    </row>
    <row r="63" spans="1:21" s="64" customFormat="1">
      <c r="A63" s="64" t="s">
        <v>2507</v>
      </c>
      <c r="B63" s="64" t="s">
        <v>2507</v>
      </c>
      <c r="C63" s="64" t="s">
        <v>2508</v>
      </c>
      <c r="D63" s="64" t="s">
        <v>2509</v>
      </c>
      <c r="F63" s="64" t="s">
        <v>198</v>
      </c>
      <c r="G63" s="64" t="s">
        <v>199</v>
      </c>
      <c r="H63" s="64" t="s">
        <v>6</v>
      </c>
      <c r="I63" s="64" t="s">
        <v>2510</v>
      </c>
      <c r="J63" s="64" t="s">
        <v>2511</v>
      </c>
      <c r="K63" s="64" t="s">
        <v>2512</v>
      </c>
      <c r="L63" s="64" t="s">
        <v>2513</v>
      </c>
      <c r="M63" s="64" t="s">
        <v>2514</v>
      </c>
      <c r="N63" s="64" t="s">
        <v>2515</v>
      </c>
      <c r="O63" s="64" t="s">
        <v>2516</v>
      </c>
      <c r="P63" s="64" t="s">
        <v>5</v>
      </c>
      <c r="Q63" s="64" t="s">
        <v>2517</v>
      </c>
      <c r="R63" s="64" t="s">
        <v>183</v>
      </c>
      <c r="S63" s="64" t="s">
        <v>2518</v>
      </c>
      <c r="T63" s="64" t="s">
        <v>2519</v>
      </c>
      <c r="U63" s="64" t="s">
        <v>2520</v>
      </c>
    </row>
    <row r="64" spans="1:21" s="64" customFormat="1">
      <c r="A64" s="64" t="s">
        <v>2521</v>
      </c>
      <c r="B64" s="64" t="s">
        <v>2521</v>
      </c>
      <c r="C64" s="64" t="s">
        <v>2522</v>
      </c>
      <c r="D64" s="64" t="s">
        <v>2523</v>
      </c>
      <c r="F64" s="64" t="s">
        <v>302</v>
      </c>
      <c r="G64" s="64" t="s">
        <v>301</v>
      </c>
      <c r="H64" s="64" t="s">
        <v>6</v>
      </c>
      <c r="I64" s="64" t="s">
        <v>21</v>
      </c>
      <c r="J64" s="64" t="s">
        <v>2524</v>
      </c>
      <c r="K64" s="64" t="s">
        <v>2525</v>
      </c>
      <c r="L64" s="64" t="s">
        <v>2526</v>
      </c>
      <c r="M64" s="64" t="s">
        <v>2527</v>
      </c>
      <c r="N64" s="64" t="s">
        <v>2528</v>
      </c>
      <c r="P64" s="64" t="s">
        <v>7</v>
      </c>
      <c r="Q64" s="64" t="s">
        <v>2529</v>
      </c>
      <c r="R64" s="64" t="s">
        <v>183</v>
      </c>
      <c r="S64" s="64" t="s">
        <v>2530</v>
      </c>
      <c r="T64" s="64" t="s">
        <v>2524</v>
      </c>
      <c r="U64" s="64" t="s">
        <v>2531</v>
      </c>
    </row>
    <row r="65" spans="1:21" s="64" customFormat="1">
      <c r="A65" s="64" t="s">
        <v>2532</v>
      </c>
      <c r="B65" s="64" t="s">
        <v>2532</v>
      </c>
      <c r="C65" s="64" t="s">
        <v>2533</v>
      </c>
      <c r="D65" s="64" t="s">
        <v>2534</v>
      </c>
      <c r="F65" s="64" t="s">
        <v>2535</v>
      </c>
      <c r="G65" s="64" t="s">
        <v>2090</v>
      </c>
      <c r="H65" s="64" t="s">
        <v>6</v>
      </c>
      <c r="I65" s="64" t="s">
        <v>2536</v>
      </c>
      <c r="J65" s="64" t="s">
        <v>2537</v>
      </c>
      <c r="K65" s="64" t="s">
        <v>2538</v>
      </c>
      <c r="L65" s="64" t="s">
        <v>2539</v>
      </c>
      <c r="M65" s="64" t="s">
        <v>2540</v>
      </c>
      <c r="N65" s="64" t="s">
        <v>2541</v>
      </c>
      <c r="O65" s="64" t="s">
        <v>2542</v>
      </c>
      <c r="R65" s="64" t="s">
        <v>183</v>
      </c>
      <c r="S65" s="64" t="s">
        <v>2543</v>
      </c>
      <c r="T65" s="64" t="s">
        <v>2544</v>
      </c>
      <c r="U65" s="64" t="s">
        <v>2545</v>
      </c>
    </row>
    <row r="68" spans="1:21">
      <c r="A68" s="52" t="s">
        <v>1187</v>
      </c>
      <c r="B68" s="324" t="s">
        <v>1189</v>
      </c>
      <c r="C68" s="324"/>
      <c r="D68" s="324"/>
      <c r="E68" s="324"/>
      <c r="F68" s="324"/>
      <c r="G68" s="324"/>
      <c r="H68" s="324"/>
      <c r="I68" s="324"/>
    </row>
    <row r="69" spans="1:21">
      <c r="A69" s="52" t="s">
        <v>1185</v>
      </c>
      <c r="B69" s="324"/>
      <c r="C69" s="324"/>
      <c r="D69" s="324"/>
      <c r="E69" s="324"/>
      <c r="F69" s="324"/>
      <c r="G69" s="324"/>
      <c r="H69" s="324"/>
      <c r="I69" s="324"/>
    </row>
    <row r="70" spans="1:21">
      <c r="A70" s="64"/>
      <c r="B70" s="64"/>
      <c r="C70" s="64"/>
      <c r="D70" s="64"/>
      <c r="E70" s="64"/>
      <c r="F70" s="66"/>
      <c r="G70" s="67"/>
      <c r="H70" s="68"/>
      <c r="I70" s="64"/>
    </row>
    <row r="71" spans="1:21">
      <c r="A71" s="64" t="s">
        <v>131</v>
      </c>
      <c r="B71" s="64" t="s">
        <v>130</v>
      </c>
      <c r="C71" s="86">
        <f>SUM(C72:C73)</f>
        <v>1113</v>
      </c>
      <c r="D71" s="58" t="s">
        <v>847</v>
      </c>
      <c r="E71" s="65"/>
      <c r="F71" s="65"/>
      <c r="G71" s="64"/>
      <c r="H71" s="64"/>
      <c r="I71" s="64"/>
    </row>
    <row r="72" spans="1:21" ht="15">
      <c r="A72" s="55">
        <v>238910</v>
      </c>
      <c r="B72" s="54" t="s">
        <v>1151</v>
      </c>
      <c r="C72" s="73">
        <v>1113</v>
      </c>
      <c r="D72" s="70" t="s">
        <v>1185</v>
      </c>
      <c r="E72" s="321"/>
      <c r="F72" s="321"/>
      <c r="G72" s="64"/>
      <c r="H72" s="64"/>
      <c r="I72" s="64"/>
    </row>
    <row r="73" spans="1:21">
      <c r="A73" s="49"/>
      <c r="B73" s="64"/>
      <c r="C73" s="73"/>
      <c r="D73" s="70"/>
      <c r="E73" s="79"/>
      <c r="F73" s="79"/>
      <c r="G73" s="64"/>
      <c r="H73" s="64"/>
      <c r="I73" s="64"/>
    </row>
    <row r="74" spans="1:21">
      <c r="A74" s="64"/>
      <c r="B74" s="64"/>
      <c r="C74" s="74"/>
      <c r="D74" s="64"/>
      <c r="E74" s="56"/>
      <c r="F74" s="56"/>
      <c r="G74" s="64"/>
      <c r="H74" s="64"/>
      <c r="I74" s="64"/>
    </row>
    <row r="75" spans="1:21">
      <c r="A75" s="322" t="s">
        <v>1150</v>
      </c>
      <c r="B75" s="322"/>
      <c r="C75" s="67">
        <f>SUM(C76:C76)</f>
        <v>63</v>
      </c>
      <c r="D75" s="49" t="s">
        <v>1011</v>
      </c>
      <c r="E75" s="56"/>
      <c r="F75" s="56"/>
      <c r="G75" s="64"/>
      <c r="H75" s="64"/>
      <c r="I75" s="64"/>
    </row>
    <row r="76" spans="1:21">
      <c r="A76" s="322"/>
      <c r="B76" s="322"/>
      <c r="C76" s="67">
        <v>63</v>
      </c>
      <c r="D76" s="58" t="s">
        <v>1183</v>
      </c>
      <c r="E76" s="68"/>
      <c r="F76" s="68"/>
      <c r="G76" s="68"/>
      <c r="H76" s="68"/>
      <c r="I76" s="68"/>
    </row>
    <row r="77" spans="1:21">
      <c r="A77" s="322"/>
      <c r="B77" s="322"/>
      <c r="C77" s="64"/>
      <c r="D77" s="64"/>
      <c r="E77" s="68"/>
      <c r="F77" s="68"/>
      <c r="G77" s="68"/>
      <c r="H77" s="68"/>
      <c r="I77" s="68"/>
    </row>
    <row r="78" spans="1:21">
      <c r="A78" s="322"/>
      <c r="B78" s="322"/>
      <c r="C78" s="64"/>
      <c r="D78" s="64"/>
      <c r="E78" s="64"/>
      <c r="F78" s="64"/>
      <c r="G78" s="64"/>
      <c r="H78" s="64"/>
      <c r="I78" s="64"/>
    </row>
    <row r="79" spans="1:21">
      <c r="A79" s="322"/>
      <c r="B79" s="322"/>
      <c r="C79" s="84">
        <f>'DBE Goal'!K45</f>
        <v>225000</v>
      </c>
      <c r="D79" s="64" t="s">
        <v>1179</v>
      </c>
      <c r="E79" s="64"/>
      <c r="F79" s="64"/>
      <c r="G79" s="64"/>
      <c r="H79" s="64"/>
      <c r="I79" s="64"/>
    </row>
    <row r="80" spans="1:21">
      <c r="A80" s="322"/>
      <c r="B80" s="322"/>
      <c r="C80" s="64"/>
      <c r="D80" s="64"/>
      <c r="E80" s="64"/>
      <c r="F80" s="64"/>
      <c r="G80" s="64"/>
      <c r="H80" s="64"/>
      <c r="I80" s="64"/>
    </row>
    <row r="81" spans="1:9">
      <c r="A81" s="322"/>
      <c r="B81" s="322"/>
      <c r="C81" s="64"/>
      <c r="D81" s="64"/>
      <c r="E81" s="64"/>
      <c r="F81" s="64"/>
      <c r="G81" s="64"/>
      <c r="H81" s="64"/>
      <c r="I81" s="64"/>
    </row>
    <row r="84" spans="1:9">
      <c r="A84" s="64" t="s">
        <v>1175</v>
      </c>
      <c r="B84" s="32" t="s">
        <v>427</v>
      </c>
    </row>
  </sheetData>
  <mergeCells count="3">
    <mergeCell ref="B68:I69"/>
    <mergeCell ref="E72:F72"/>
    <mergeCell ref="A75:B81"/>
  </mergeCells>
  <hyperlinks>
    <hyperlink ref="D76" r:id="rId1"/>
    <hyperlink ref="D71" r:id="rId2"/>
  </hyperlinks>
  <pageMargins left="0.25" right="0.25" top="0.75" bottom="0.75" header="0.3" footer="0.3"/>
  <pageSetup scale="48" orientation="landscape" r:id="rId3"/>
  <headerFooter>
    <oddHeader>&amp;C&amp;A
Site Preparation Contractors</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5"/>
  <sheetViews>
    <sheetView zoomScaleNormal="100" workbookViewId="0">
      <pane ySplit="3" topLeftCell="A27" activePane="bottomLeft" state="frozen"/>
      <selection pane="bottomLeft" activeCell="D56" sqref="D56"/>
    </sheetView>
  </sheetViews>
  <sheetFormatPr defaultRowHeight="12.75"/>
  <cols>
    <col min="1" max="1" width="28.85546875" bestFit="1" customWidth="1"/>
    <col min="2" max="2" width="45.5703125" bestFit="1" customWidth="1"/>
    <col min="3" max="3" width="12.28515625" bestFit="1" customWidth="1"/>
    <col min="4" max="4" width="20.140625" bestFit="1" customWidth="1"/>
  </cols>
  <sheetData>
    <row r="1" spans="1:21" s="64" customFormat="1" ht="15">
      <c r="A1" s="53" t="s">
        <v>367</v>
      </c>
    </row>
    <row r="2" spans="1:21" s="64" customFormat="1"/>
    <row r="3" spans="1:21" s="63" customFormat="1" ht="15">
      <c r="A3" s="78" t="s">
        <v>162</v>
      </c>
      <c r="B3" s="78" t="s">
        <v>163</v>
      </c>
      <c r="C3" s="78" t="s">
        <v>164</v>
      </c>
      <c r="D3" s="78" t="s">
        <v>165</v>
      </c>
      <c r="E3" s="78" t="s">
        <v>166</v>
      </c>
      <c r="F3" s="78" t="s">
        <v>167</v>
      </c>
      <c r="G3" s="77" t="s">
        <v>168</v>
      </c>
      <c r="H3" s="77" t="s">
        <v>169</v>
      </c>
      <c r="I3" s="77" t="s">
        <v>170</v>
      </c>
      <c r="J3" s="77" t="s">
        <v>171</v>
      </c>
      <c r="K3" s="77" t="s">
        <v>172</v>
      </c>
      <c r="L3" s="77" t="s">
        <v>173</v>
      </c>
      <c r="M3" s="77" t="s">
        <v>174</v>
      </c>
      <c r="N3" s="77" t="s">
        <v>175</v>
      </c>
      <c r="O3" s="77" t="s">
        <v>176</v>
      </c>
      <c r="P3" s="77" t="s">
        <v>177</v>
      </c>
      <c r="Q3" s="77" t="s">
        <v>178</v>
      </c>
      <c r="R3" s="77" t="s">
        <v>179</v>
      </c>
      <c r="S3" s="77" t="s">
        <v>180</v>
      </c>
      <c r="T3" s="77" t="s">
        <v>181</v>
      </c>
      <c r="U3" s="77" t="s">
        <v>124</v>
      </c>
    </row>
    <row r="4" spans="1:21" s="64" customFormat="1">
      <c r="A4" s="64" t="s">
        <v>2951</v>
      </c>
      <c r="B4" s="64" t="s">
        <v>2951</v>
      </c>
      <c r="C4" s="64" t="s">
        <v>2950</v>
      </c>
      <c r="D4" s="64" t="s">
        <v>2949</v>
      </c>
      <c r="F4" s="64" t="s">
        <v>298</v>
      </c>
      <c r="G4" s="64" t="s">
        <v>182</v>
      </c>
      <c r="H4" s="64" t="s">
        <v>6</v>
      </c>
      <c r="I4" s="64" t="s">
        <v>41</v>
      </c>
      <c r="J4" s="64" t="s">
        <v>2941</v>
      </c>
      <c r="K4" s="64" t="s">
        <v>2948</v>
      </c>
      <c r="L4" s="64" t="s">
        <v>2947</v>
      </c>
      <c r="M4" s="64" t="s">
        <v>2946</v>
      </c>
      <c r="N4" s="64" t="s">
        <v>2945</v>
      </c>
      <c r="O4" s="64" t="s">
        <v>2944</v>
      </c>
      <c r="P4" s="64" t="s">
        <v>7</v>
      </c>
      <c r="Q4" s="64" t="s">
        <v>2943</v>
      </c>
      <c r="R4" s="64" t="s">
        <v>183</v>
      </c>
      <c r="S4" s="64" t="s">
        <v>2942</v>
      </c>
      <c r="T4" s="64" t="s">
        <v>2941</v>
      </c>
      <c r="U4" s="64" t="s">
        <v>2940</v>
      </c>
    </row>
    <row r="5" spans="1:21" s="64" customFormat="1">
      <c r="A5" s="64" t="s">
        <v>1803</v>
      </c>
      <c r="B5" s="64" t="s">
        <v>1804</v>
      </c>
      <c r="C5" s="64" t="s">
        <v>1805</v>
      </c>
      <c r="D5" s="64" t="s">
        <v>1806</v>
      </c>
      <c r="F5" s="64" t="s">
        <v>1807</v>
      </c>
      <c r="G5" s="64" t="s">
        <v>188</v>
      </c>
      <c r="H5" s="64" t="s">
        <v>6</v>
      </c>
      <c r="I5" s="64" t="s">
        <v>1808</v>
      </c>
      <c r="J5" s="64" t="s">
        <v>1809</v>
      </c>
      <c r="K5" s="64" t="s">
        <v>1810</v>
      </c>
      <c r="L5" s="64" t="s">
        <v>1811</v>
      </c>
      <c r="M5" s="64" t="s">
        <v>1812</v>
      </c>
      <c r="N5" s="64" t="s">
        <v>1813</v>
      </c>
      <c r="O5" s="64" t="s">
        <v>1814</v>
      </c>
      <c r="P5" s="64" t="s">
        <v>7</v>
      </c>
      <c r="Q5" s="64" t="s">
        <v>1815</v>
      </c>
      <c r="R5" s="64" t="s">
        <v>183</v>
      </c>
      <c r="S5" s="64" t="s">
        <v>1816</v>
      </c>
      <c r="T5" s="64" t="s">
        <v>1809</v>
      </c>
      <c r="U5" s="64" t="s">
        <v>1817</v>
      </c>
    </row>
    <row r="6" spans="1:21" s="64" customFormat="1">
      <c r="A6" s="64" t="s">
        <v>2939</v>
      </c>
      <c r="B6" s="64" t="s">
        <v>2939</v>
      </c>
      <c r="C6" s="64" t="s">
        <v>2938</v>
      </c>
      <c r="D6" s="64" t="s">
        <v>2937</v>
      </c>
      <c r="F6" s="64" t="s">
        <v>2936</v>
      </c>
      <c r="G6" s="64" t="s">
        <v>2935</v>
      </c>
      <c r="H6" s="64" t="s">
        <v>6</v>
      </c>
      <c r="I6" s="64" t="s">
        <v>2934</v>
      </c>
      <c r="J6" s="64" t="s">
        <v>2933</v>
      </c>
      <c r="K6" s="64" t="s">
        <v>2932</v>
      </c>
      <c r="L6" s="64" t="s">
        <v>2931</v>
      </c>
      <c r="M6" s="64" t="s">
        <v>2931</v>
      </c>
      <c r="N6" s="64" t="s">
        <v>2930</v>
      </c>
      <c r="R6" s="64" t="s">
        <v>183</v>
      </c>
      <c r="S6" s="64" t="s">
        <v>2929</v>
      </c>
      <c r="T6" s="64" t="s">
        <v>2928</v>
      </c>
      <c r="U6" s="64" t="s">
        <v>2927</v>
      </c>
    </row>
    <row r="7" spans="1:21" s="64" customFormat="1">
      <c r="A7" s="64" t="s">
        <v>1844</v>
      </c>
      <c r="B7" s="64" t="s">
        <v>1844</v>
      </c>
      <c r="C7" s="64" t="s">
        <v>1845</v>
      </c>
      <c r="D7" s="64" t="s">
        <v>1846</v>
      </c>
      <c r="F7" s="64" t="s">
        <v>1847</v>
      </c>
      <c r="G7" s="64" t="s">
        <v>1848</v>
      </c>
      <c r="H7" s="64" t="s">
        <v>6</v>
      </c>
      <c r="I7" s="64" t="s">
        <v>1849</v>
      </c>
      <c r="J7" s="64" t="s">
        <v>1850</v>
      </c>
      <c r="K7" s="64" t="s">
        <v>1851</v>
      </c>
      <c r="L7" s="64" t="s">
        <v>1852</v>
      </c>
      <c r="M7" s="64" t="s">
        <v>1852</v>
      </c>
      <c r="N7" s="64" t="s">
        <v>1853</v>
      </c>
      <c r="P7" s="64" t="s">
        <v>7</v>
      </c>
      <c r="Q7" s="64" t="s">
        <v>1854</v>
      </c>
      <c r="R7" s="64" t="s">
        <v>183</v>
      </c>
      <c r="S7" s="64" t="s">
        <v>1855</v>
      </c>
      <c r="T7" s="64" t="s">
        <v>1856</v>
      </c>
      <c r="U7" s="64" t="s">
        <v>1857</v>
      </c>
    </row>
    <row r="8" spans="1:21" s="64" customFormat="1">
      <c r="A8" s="64" t="s">
        <v>2926</v>
      </c>
      <c r="B8" s="64" t="s">
        <v>2925</v>
      </c>
      <c r="C8" s="64" t="s">
        <v>2924</v>
      </c>
      <c r="D8" s="64" t="s">
        <v>2923</v>
      </c>
      <c r="F8" s="64" t="s">
        <v>305</v>
      </c>
      <c r="G8" s="64" t="s">
        <v>182</v>
      </c>
      <c r="H8" s="64" t="s">
        <v>6</v>
      </c>
      <c r="I8" s="64" t="s">
        <v>50</v>
      </c>
      <c r="J8" s="64" t="s">
        <v>2922</v>
      </c>
      <c r="K8" s="64" t="s">
        <v>2921</v>
      </c>
      <c r="L8" s="64" t="s">
        <v>2920</v>
      </c>
      <c r="M8" s="64" t="s">
        <v>2919</v>
      </c>
      <c r="N8" s="64" t="s">
        <v>2918</v>
      </c>
      <c r="O8" s="64" t="s">
        <v>2917</v>
      </c>
      <c r="P8" s="64" t="s">
        <v>7</v>
      </c>
      <c r="Q8" s="64" t="s">
        <v>2916</v>
      </c>
      <c r="R8" s="64" t="s">
        <v>183</v>
      </c>
      <c r="S8" s="64" t="s">
        <v>2915</v>
      </c>
      <c r="T8" s="64" t="s">
        <v>2914</v>
      </c>
      <c r="U8" s="64" t="s">
        <v>2913</v>
      </c>
    </row>
    <row r="9" spans="1:21" s="64" customFormat="1">
      <c r="A9" s="64" t="s">
        <v>2912</v>
      </c>
      <c r="B9" s="64" t="s">
        <v>2911</v>
      </c>
      <c r="C9" s="64" t="s">
        <v>2910</v>
      </c>
      <c r="D9" s="64" t="s">
        <v>2909</v>
      </c>
      <c r="F9" s="64" t="s">
        <v>385</v>
      </c>
      <c r="G9" s="64" t="s">
        <v>384</v>
      </c>
      <c r="H9" s="64" t="s">
        <v>370</v>
      </c>
      <c r="I9" s="64" t="s">
        <v>2908</v>
      </c>
      <c r="J9" s="64" t="s">
        <v>2907</v>
      </c>
      <c r="K9" s="64" t="s">
        <v>2906</v>
      </c>
      <c r="L9" s="64" t="s">
        <v>2905</v>
      </c>
      <c r="N9" s="64" t="s">
        <v>2904</v>
      </c>
      <c r="O9" s="64" t="s">
        <v>2903</v>
      </c>
      <c r="P9" s="64" t="s">
        <v>8</v>
      </c>
      <c r="Q9" s="64" t="s">
        <v>2902</v>
      </c>
      <c r="R9" s="64" t="s">
        <v>183</v>
      </c>
      <c r="S9" s="64" t="s">
        <v>2902</v>
      </c>
      <c r="T9" s="64" t="s">
        <v>2901</v>
      </c>
      <c r="U9" s="64" t="s">
        <v>2900</v>
      </c>
    </row>
    <row r="10" spans="1:21" s="64" customFormat="1">
      <c r="A10" s="64" t="s">
        <v>1897</v>
      </c>
      <c r="B10" s="64" t="s">
        <v>1898</v>
      </c>
      <c r="C10" s="64" t="s">
        <v>1899</v>
      </c>
      <c r="D10" s="64" t="s">
        <v>1900</v>
      </c>
      <c r="F10" s="64" t="s">
        <v>1901</v>
      </c>
      <c r="G10" s="64" t="s">
        <v>199</v>
      </c>
      <c r="H10" s="64" t="s">
        <v>6</v>
      </c>
      <c r="I10" s="64" t="s">
        <v>1902</v>
      </c>
      <c r="J10" s="64" t="s">
        <v>1903</v>
      </c>
      <c r="K10" s="64" t="s">
        <v>1904</v>
      </c>
      <c r="L10" s="64" t="s">
        <v>1905</v>
      </c>
      <c r="M10" s="64" t="s">
        <v>1906</v>
      </c>
      <c r="N10" s="64" t="s">
        <v>1907</v>
      </c>
      <c r="O10" s="64" t="s">
        <v>1908</v>
      </c>
      <c r="P10" s="64" t="s">
        <v>8</v>
      </c>
      <c r="Q10" s="64" t="s">
        <v>1909</v>
      </c>
      <c r="R10" s="64" t="s">
        <v>183</v>
      </c>
      <c r="S10" s="64" t="s">
        <v>1910</v>
      </c>
      <c r="T10" s="64" t="s">
        <v>1903</v>
      </c>
      <c r="U10" s="64" t="s">
        <v>1911</v>
      </c>
    </row>
    <row r="11" spans="1:21" s="64" customFormat="1">
      <c r="A11" s="64" t="s">
        <v>1953</v>
      </c>
      <c r="B11" s="64" t="s">
        <v>1954</v>
      </c>
      <c r="C11" s="64" t="s">
        <v>1955</v>
      </c>
      <c r="D11" s="64" t="s">
        <v>1956</v>
      </c>
      <c r="F11" s="64" t="s">
        <v>1957</v>
      </c>
      <c r="G11" s="64" t="s">
        <v>199</v>
      </c>
      <c r="H11" s="64" t="s">
        <v>6</v>
      </c>
      <c r="I11" s="64" t="s">
        <v>1958</v>
      </c>
      <c r="J11" s="64" t="s">
        <v>1959</v>
      </c>
      <c r="K11" s="64" t="s">
        <v>1960</v>
      </c>
      <c r="L11" s="64" t="s">
        <v>1961</v>
      </c>
      <c r="M11" s="64" t="s">
        <v>1962</v>
      </c>
      <c r="N11" s="64" t="s">
        <v>1963</v>
      </c>
      <c r="O11" s="64" t="s">
        <v>1964</v>
      </c>
      <c r="P11" s="64" t="s">
        <v>7</v>
      </c>
      <c r="Q11" s="64" t="s">
        <v>1965</v>
      </c>
      <c r="R11" s="64" t="s">
        <v>183</v>
      </c>
      <c r="S11" s="64" t="s">
        <v>1966</v>
      </c>
      <c r="T11" s="64" t="s">
        <v>1967</v>
      </c>
      <c r="U11" s="64" t="s">
        <v>1968</v>
      </c>
    </row>
    <row r="12" spans="1:21" s="64" customFormat="1">
      <c r="A12" s="64" t="s">
        <v>2899</v>
      </c>
      <c r="B12" s="64" t="s">
        <v>2899</v>
      </c>
      <c r="C12" s="64" t="s">
        <v>2898</v>
      </c>
      <c r="D12" s="64" t="s">
        <v>2897</v>
      </c>
      <c r="F12" s="64" t="s">
        <v>2792</v>
      </c>
      <c r="G12" s="64" t="s">
        <v>300</v>
      </c>
      <c r="H12" s="64" t="s">
        <v>6</v>
      </c>
      <c r="I12" s="64" t="s">
        <v>2791</v>
      </c>
      <c r="J12" s="64" t="s">
        <v>2896</v>
      </c>
      <c r="K12" s="64" t="s">
        <v>2895</v>
      </c>
      <c r="L12" s="64" t="s">
        <v>2894</v>
      </c>
      <c r="M12" s="64" t="s">
        <v>2893</v>
      </c>
      <c r="N12" s="64" t="s">
        <v>2892</v>
      </c>
      <c r="P12" s="64" t="s">
        <v>5</v>
      </c>
      <c r="Q12" s="64" t="s">
        <v>2891</v>
      </c>
      <c r="R12" s="64" t="s">
        <v>183</v>
      </c>
      <c r="S12" s="64" t="s">
        <v>2890</v>
      </c>
      <c r="T12" s="64" t="s">
        <v>2889</v>
      </c>
      <c r="U12" s="64" t="s">
        <v>2888</v>
      </c>
    </row>
    <row r="13" spans="1:21" s="64" customFormat="1">
      <c r="A13" s="64" t="s">
        <v>2887</v>
      </c>
      <c r="B13" s="64" t="s">
        <v>2886</v>
      </c>
      <c r="C13" s="64" t="s">
        <v>2885</v>
      </c>
      <c r="D13" s="64" t="s">
        <v>2884</v>
      </c>
      <c r="F13" s="64" t="s">
        <v>914</v>
      </c>
      <c r="G13" s="64" t="s">
        <v>204</v>
      </c>
      <c r="H13" s="64" t="s">
        <v>6</v>
      </c>
      <c r="I13" s="64" t="s">
        <v>915</v>
      </c>
      <c r="J13" s="64" t="s">
        <v>2883</v>
      </c>
      <c r="K13" s="64" t="s">
        <v>2882</v>
      </c>
      <c r="L13" s="64" t="s">
        <v>2881</v>
      </c>
      <c r="M13" s="64" t="s">
        <v>2880</v>
      </c>
      <c r="N13" s="64" t="s">
        <v>2879</v>
      </c>
      <c r="P13" s="64" t="s">
        <v>5</v>
      </c>
      <c r="Q13" s="64" t="s">
        <v>2878</v>
      </c>
      <c r="R13" s="64" t="s">
        <v>183</v>
      </c>
      <c r="S13" s="64" t="s">
        <v>2877</v>
      </c>
      <c r="T13" s="64" t="s">
        <v>2876</v>
      </c>
      <c r="U13" s="64" t="s">
        <v>2808</v>
      </c>
    </row>
    <row r="14" spans="1:21" s="64" customFormat="1">
      <c r="A14" s="64" t="s">
        <v>2875</v>
      </c>
      <c r="B14" s="64" t="s">
        <v>2875</v>
      </c>
      <c r="C14" s="64" t="s">
        <v>2874</v>
      </c>
      <c r="D14" s="64" t="s">
        <v>2873</v>
      </c>
      <c r="F14" s="64" t="s">
        <v>2872</v>
      </c>
      <c r="G14" s="64" t="s">
        <v>213</v>
      </c>
      <c r="H14" s="64" t="s">
        <v>6</v>
      </c>
      <c r="I14" s="64" t="s">
        <v>2871</v>
      </c>
      <c r="J14" s="64" t="s">
        <v>2863</v>
      </c>
      <c r="K14" s="64" t="s">
        <v>2870</v>
      </c>
      <c r="L14" s="64" t="s">
        <v>2869</v>
      </c>
      <c r="M14" s="64" t="s">
        <v>2868</v>
      </c>
      <c r="N14" s="64" t="s">
        <v>2867</v>
      </c>
      <c r="O14" s="64" t="s">
        <v>2866</v>
      </c>
      <c r="P14" s="64" t="s">
        <v>5</v>
      </c>
      <c r="Q14" s="64" t="s">
        <v>2865</v>
      </c>
      <c r="R14" s="64" t="s">
        <v>183</v>
      </c>
      <c r="S14" s="64" t="s">
        <v>2864</v>
      </c>
      <c r="T14" s="64" t="s">
        <v>2863</v>
      </c>
      <c r="U14" s="64" t="s">
        <v>2601</v>
      </c>
    </row>
    <row r="15" spans="1:21" s="64" customFormat="1">
      <c r="A15" s="64" t="s">
        <v>2034</v>
      </c>
      <c r="B15" s="64" t="s">
        <v>2034</v>
      </c>
      <c r="C15" s="64" t="s">
        <v>2035</v>
      </c>
      <c r="D15" s="64" t="s">
        <v>2036</v>
      </c>
      <c r="F15" s="64" t="s">
        <v>383</v>
      </c>
      <c r="G15" s="64" t="s">
        <v>213</v>
      </c>
      <c r="H15" s="64" t="s">
        <v>6</v>
      </c>
      <c r="I15" s="64" t="s">
        <v>382</v>
      </c>
      <c r="J15" s="64" t="s">
        <v>2037</v>
      </c>
      <c r="K15" s="64" t="s">
        <v>2038</v>
      </c>
      <c r="L15" s="64" t="s">
        <v>2039</v>
      </c>
      <c r="M15" s="64" t="s">
        <v>2040</v>
      </c>
      <c r="N15" s="64" t="s">
        <v>2041</v>
      </c>
      <c r="P15" s="64" t="s">
        <v>380</v>
      </c>
      <c r="Q15" s="64" t="s">
        <v>2042</v>
      </c>
      <c r="R15" s="64" t="s">
        <v>183</v>
      </c>
      <c r="S15" s="64" t="s">
        <v>2042</v>
      </c>
      <c r="T15" s="64" t="s">
        <v>2043</v>
      </c>
      <c r="U15" s="64" t="s">
        <v>2044</v>
      </c>
    </row>
    <row r="16" spans="1:21" s="64" customFormat="1">
      <c r="A16" s="64" t="s">
        <v>2862</v>
      </c>
      <c r="B16" s="64" t="s">
        <v>2862</v>
      </c>
      <c r="C16" s="64" t="s">
        <v>2861</v>
      </c>
      <c r="D16" s="64" t="s">
        <v>2860</v>
      </c>
      <c r="F16" s="64" t="s">
        <v>2859</v>
      </c>
      <c r="G16" s="64" t="s">
        <v>2090</v>
      </c>
      <c r="H16" s="64" t="s">
        <v>6</v>
      </c>
      <c r="I16" s="64" t="s">
        <v>2858</v>
      </c>
      <c r="J16" s="64" t="s">
        <v>2857</v>
      </c>
      <c r="K16" s="64" t="s">
        <v>2856</v>
      </c>
      <c r="L16" s="64" t="s">
        <v>2855</v>
      </c>
      <c r="M16" s="64" t="s">
        <v>2854</v>
      </c>
      <c r="N16" s="64" t="s">
        <v>2853</v>
      </c>
      <c r="P16" s="64" t="s">
        <v>7</v>
      </c>
      <c r="Q16" s="64" t="s">
        <v>2852</v>
      </c>
      <c r="R16" s="64" t="s">
        <v>183</v>
      </c>
      <c r="S16" s="64" t="s">
        <v>2851</v>
      </c>
      <c r="T16" s="64" t="s">
        <v>2850</v>
      </c>
      <c r="U16" s="64" t="s">
        <v>2849</v>
      </c>
    </row>
    <row r="17" spans="1:21" s="64" customFormat="1">
      <c r="A17" s="64" t="s">
        <v>2848</v>
      </c>
      <c r="B17" s="64" t="s">
        <v>2848</v>
      </c>
      <c r="C17" s="64" t="s">
        <v>2847</v>
      </c>
      <c r="D17" s="64" t="s">
        <v>2846</v>
      </c>
      <c r="F17" s="64" t="s">
        <v>298</v>
      </c>
      <c r="G17" s="64" t="s">
        <v>182</v>
      </c>
      <c r="H17" s="64" t="s">
        <v>6</v>
      </c>
      <c r="I17" s="64" t="s">
        <v>2845</v>
      </c>
      <c r="J17" s="64" t="s">
        <v>2844</v>
      </c>
      <c r="K17" s="64" t="s">
        <v>2843</v>
      </c>
      <c r="L17" s="64" t="s">
        <v>2842</v>
      </c>
      <c r="M17" s="64" t="s">
        <v>2841</v>
      </c>
      <c r="N17" s="64" t="s">
        <v>2840</v>
      </c>
      <c r="P17" s="64" t="s">
        <v>5</v>
      </c>
      <c r="Q17" s="64" t="s">
        <v>2839</v>
      </c>
      <c r="R17" s="64" t="s">
        <v>183</v>
      </c>
      <c r="S17" s="64" t="s">
        <v>2838</v>
      </c>
      <c r="T17" s="64" t="s">
        <v>2837</v>
      </c>
      <c r="U17" s="64" t="s">
        <v>2836</v>
      </c>
    </row>
    <row r="18" spans="1:21" s="64" customFormat="1">
      <c r="A18" s="64" t="s">
        <v>2835</v>
      </c>
      <c r="B18" s="64" t="s">
        <v>2835</v>
      </c>
      <c r="C18" s="64" t="s">
        <v>2834</v>
      </c>
      <c r="D18" s="64" t="s">
        <v>2833</v>
      </c>
      <c r="E18" s="64" t="s">
        <v>2832</v>
      </c>
      <c r="F18" s="64" t="s">
        <v>237</v>
      </c>
      <c r="G18" s="64" t="s">
        <v>182</v>
      </c>
      <c r="H18" s="64" t="s">
        <v>6</v>
      </c>
      <c r="I18" s="64" t="s">
        <v>1751</v>
      </c>
      <c r="J18" s="64" t="s">
        <v>2831</v>
      </c>
      <c r="K18" s="64" t="s">
        <v>2830</v>
      </c>
      <c r="L18" s="64" t="s">
        <v>2829</v>
      </c>
      <c r="M18" s="64" t="s">
        <v>2828</v>
      </c>
      <c r="N18" s="64" t="s">
        <v>2827</v>
      </c>
      <c r="O18" s="64" t="s">
        <v>2826</v>
      </c>
      <c r="P18" s="64" t="s">
        <v>5</v>
      </c>
      <c r="Q18" s="64" t="s">
        <v>2825</v>
      </c>
      <c r="R18" s="64" t="s">
        <v>183</v>
      </c>
      <c r="S18" s="64" t="s">
        <v>2825</v>
      </c>
      <c r="T18" s="64" t="s">
        <v>2824</v>
      </c>
      <c r="U18" s="64" t="s">
        <v>2823</v>
      </c>
    </row>
    <row r="19" spans="1:21" s="64" customFormat="1">
      <c r="A19" s="64" t="s">
        <v>2822</v>
      </c>
      <c r="B19" s="64" t="s">
        <v>2821</v>
      </c>
      <c r="C19" s="64" t="s">
        <v>2820</v>
      </c>
      <c r="D19" s="64" t="s">
        <v>2819</v>
      </c>
      <c r="F19" s="64" t="s">
        <v>2818</v>
      </c>
      <c r="G19" s="64" t="s">
        <v>1942</v>
      </c>
      <c r="H19" s="64" t="s">
        <v>6</v>
      </c>
      <c r="I19" s="64" t="s">
        <v>2817</v>
      </c>
      <c r="J19" s="64" t="s">
        <v>2816</v>
      </c>
      <c r="K19" s="64" t="s">
        <v>2815</v>
      </c>
      <c r="L19" s="64" t="s">
        <v>2814</v>
      </c>
      <c r="M19" s="64" t="s">
        <v>2814</v>
      </c>
      <c r="N19" s="64" t="s">
        <v>2813</v>
      </c>
      <c r="O19" s="64" t="s">
        <v>2812</v>
      </c>
      <c r="P19" s="64" t="s">
        <v>7</v>
      </c>
      <c r="Q19" s="64" t="s">
        <v>2811</v>
      </c>
      <c r="R19" s="64" t="s">
        <v>183</v>
      </c>
      <c r="S19" s="64" t="s">
        <v>2810</v>
      </c>
      <c r="T19" s="64" t="s">
        <v>2809</v>
      </c>
      <c r="U19" s="64" t="s">
        <v>2808</v>
      </c>
    </row>
    <row r="20" spans="1:21" s="64" customFormat="1">
      <c r="A20" s="64" t="s">
        <v>2807</v>
      </c>
      <c r="B20" s="64" t="s">
        <v>2807</v>
      </c>
      <c r="C20" s="64" t="s">
        <v>2806</v>
      </c>
      <c r="D20" s="64" t="s">
        <v>2805</v>
      </c>
      <c r="E20" s="64" t="s">
        <v>2804</v>
      </c>
      <c r="F20" s="64" t="s">
        <v>929</v>
      </c>
      <c r="G20" s="64" t="s">
        <v>390</v>
      </c>
      <c r="H20" s="64" t="s">
        <v>370</v>
      </c>
      <c r="I20" s="64" t="s">
        <v>2803</v>
      </c>
      <c r="J20" s="64" t="s">
        <v>2796</v>
      </c>
      <c r="K20" s="64" t="s">
        <v>2802</v>
      </c>
      <c r="L20" s="64" t="s">
        <v>2801</v>
      </c>
      <c r="M20" s="64" t="s">
        <v>2800</v>
      </c>
      <c r="N20" s="64" t="s">
        <v>2799</v>
      </c>
      <c r="O20" s="64" t="s">
        <v>2798</v>
      </c>
      <c r="P20" s="64" t="s">
        <v>7</v>
      </c>
      <c r="Q20" s="64" t="s">
        <v>2797</v>
      </c>
      <c r="R20" s="64" t="s">
        <v>183</v>
      </c>
      <c r="S20" s="64" t="s">
        <v>2797</v>
      </c>
      <c r="T20" s="64" t="s">
        <v>2796</v>
      </c>
      <c r="U20" s="64" t="s">
        <v>2575</v>
      </c>
    </row>
    <row r="21" spans="1:21" s="64" customFormat="1">
      <c r="A21" s="64" t="s">
        <v>2795</v>
      </c>
      <c r="B21" s="64" t="s">
        <v>2795</v>
      </c>
      <c r="C21" s="64" t="s">
        <v>2794</v>
      </c>
      <c r="D21" s="64" t="s">
        <v>2793</v>
      </c>
      <c r="F21" s="64" t="s">
        <v>2792</v>
      </c>
      <c r="G21" s="64" t="s">
        <v>300</v>
      </c>
      <c r="H21" s="64" t="s">
        <v>6</v>
      </c>
      <c r="I21" s="64" t="s">
        <v>2791</v>
      </c>
      <c r="J21" s="64" t="s">
        <v>2783</v>
      </c>
      <c r="K21" s="64" t="s">
        <v>2790</v>
      </c>
      <c r="L21" s="64" t="s">
        <v>2789</v>
      </c>
      <c r="M21" s="64" t="s">
        <v>2788</v>
      </c>
      <c r="N21" s="64" t="s">
        <v>2787</v>
      </c>
      <c r="O21" s="64" t="s">
        <v>2786</v>
      </c>
      <c r="P21" s="64" t="s">
        <v>7</v>
      </c>
      <c r="Q21" s="64" t="s">
        <v>2785</v>
      </c>
      <c r="R21" s="64" t="s">
        <v>183</v>
      </c>
      <c r="S21" s="64" t="s">
        <v>2784</v>
      </c>
      <c r="T21" s="64" t="s">
        <v>2783</v>
      </c>
      <c r="U21" s="64" t="s">
        <v>2650</v>
      </c>
    </row>
    <row r="22" spans="1:21" s="64" customFormat="1">
      <c r="A22" s="64" t="s">
        <v>2782</v>
      </c>
      <c r="B22" s="64" t="s">
        <v>2781</v>
      </c>
      <c r="C22" s="64" t="s">
        <v>2780</v>
      </c>
      <c r="D22" s="64" t="s">
        <v>2779</v>
      </c>
      <c r="F22" s="64" t="s">
        <v>2778</v>
      </c>
      <c r="G22" s="64" t="s">
        <v>213</v>
      </c>
      <c r="H22" s="64" t="s">
        <v>6</v>
      </c>
      <c r="I22" s="64" t="s">
        <v>2777</v>
      </c>
      <c r="J22" s="64" t="s">
        <v>2776</v>
      </c>
      <c r="K22" s="64" t="s">
        <v>2775</v>
      </c>
      <c r="L22" s="64" t="s">
        <v>2774</v>
      </c>
      <c r="M22" s="64" t="s">
        <v>2773</v>
      </c>
      <c r="N22" s="64" t="s">
        <v>2772</v>
      </c>
      <c r="O22" s="64" t="s">
        <v>2771</v>
      </c>
      <c r="P22" s="64" t="s">
        <v>8</v>
      </c>
      <c r="Q22" s="64" t="s">
        <v>2770</v>
      </c>
      <c r="R22" s="64" t="s">
        <v>183</v>
      </c>
      <c r="S22" s="64" t="s">
        <v>2769</v>
      </c>
      <c r="T22" s="64" t="s">
        <v>2768</v>
      </c>
      <c r="U22" s="64" t="s">
        <v>2767</v>
      </c>
    </row>
    <row r="23" spans="1:21" s="64" customFormat="1">
      <c r="A23" s="64" t="s">
        <v>2766</v>
      </c>
      <c r="B23" s="64" t="s">
        <v>2766</v>
      </c>
      <c r="C23" s="64" t="s">
        <v>2765</v>
      </c>
      <c r="D23" s="64" t="s">
        <v>2764</v>
      </c>
      <c r="F23" s="64" t="s">
        <v>2557</v>
      </c>
      <c r="G23" s="64" t="s">
        <v>182</v>
      </c>
      <c r="H23" s="64" t="s">
        <v>6</v>
      </c>
      <c r="I23" s="64" t="s">
        <v>2556</v>
      </c>
      <c r="J23" s="64" t="s">
        <v>2763</v>
      </c>
      <c r="K23" s="64" t="s">
        <v>2762</v>
      </c>
      <c r="L23" s="64" t="s">
        <v>2761</v>
      </c>
      <c r="M23" s="64" t="s">
        <v>2760</v>
      </c>
      <c r="N23" s="64" t="s">
        <v>2759</v>
      </c>
      <c r="O23" s="64" t="s">
        <v>2758</v>
      </c>
      <c r="P23" s="64" t="s">
        <v>7</v>
      </c>
      <c r="Q23" s="64" t="s">
        <v>2757</v>
      </c>
      <c r="R23" s="64" t="s">
        <v>183</v>
      </c>
      <c r="S23" s="64" t="s">
        <v>2757</v>
      </c>
      <c r="T23" s="64" t="s">
        <v>2756</v>
      </c>
      <c r="U23" s="64" t="s">
        <v>2755</v>
      </c>
    </row>
    <row r="24" spans="1:21" s="64" customFormat="1">
      <c r="A24" s="64" t="s">
        <v>2754</v>
      </c>
      <c r="B24" s="64" t="s">
        <v>2754</v>
      </c>
      <c r="C24" s="64" t="s">
        <v>2753</v>
      </c>
      <c r="D24" s="64" t="s">
        <v>2752</v>
      </c>
      <c r="F24" s="64" t="s">
        <v>305</v>
      </c>
      <c r="G24" s="64" t="s">
        <v>182</v>
      </c>
      <c r="H24" s="64" t="s">
        <v>6</v>
      </c>
      <c r="I24" s="64" t="s">
        <v>50</v>
      </c>
      <c r="J24" s="64" t="s">
        <v>2745</v>
      </c>
      <c r="K24" s="64" t="s">
        <v>2751</v>
      </c>
      <c r="L24" s="64" t="s">
        <v>2750</v>
      </c>
      <c r="M24" s="64" t="s">
        <v>2749</v>
      </c>
      <c r="N24" s="64" t="s">
        <v>2748</v>
      </c>
      <c r="P24" s="64" t="s">
        <v>7</v>
      </c>
      <c r="Q24" s="64" t="s">
        <v>2747</v>
      </c>
      <c r="R24" s="64" t="s">
        <v>183</v>
      </c>
      <c r="S24" s="64" t="s">
        <v>2746</v>
      </c>
      <c r="T24" s="64" t="s">
        <v>2745</v>
      </c>
      <c r="U24" s="64" t="s">
        <v>2744</v>
      </c>
    </row>
    <row r="25" spans="1:21" s="64" customFormat="1">
      <c r="A25" s="64" t="s">
        <v>2740</v>
      </c>
      <c r="B25" s="64" t="s">
        <v>2743</v>
      </c>
      <c r="C25" s="64" t="s">
        <v>2742</v>
      </c>
      <c r="D25" s="64" t="s">
        <v>2741</v>
      </c>
      <c r="F25" s="64" t="s">
        <v>303</v>
      </c>
      <c r="G25" s="64" t="s">
        <v>182</v>
      </c>
      <c r="H25" s="64" t="s">
        <v>6</v>
      </c>
      <c r="I25" s="64" t="s">
        <v>1738</v>
      </c>
      <c r="J25" s="64" t="s">
        <v>2740</v>
      </c>
      <c r="K25" s="64" t="s">
        <v>2739</v>
      </c>
      <c r="L25" s="64" t="s">
        <v>2738</v>
      </c>
      <c r="M25" s="64" t="s">
        <v>2737</v>
      </c>
      <c r="N25" s="64" t="s">
        <v>2736</v>
      </c>
      <c r="P25" s="64" t="s">
        <v>7</v>
      </c>
      <c r="Q25" s="64" t="s">
        <v>2735</v>
      </c>
      <c r="R25" s="64" t="s">
        <v>183</v>
      </c>
      <c r="S25" s="64" t="s">
        <v>2734</v>
      </c>
      <c r="T25" s="64" t="s">
        <v>2733</v>
      </c>
      <c r="U25" s="64" t="s">
        <v>2601</v>
      </c>
    </row>
    <row r="26" spans="1:21" s="64" customFormat="1">
      <c r="A26" s="64" t="s">
        <v>2732</v>
      </c>
      <c r="B26" s="64" t="s">
        <v>2732</v>
      </c>
      <c r="C26" s="64" t="s">
        <v>2731</v>
      </c>
      <c r="D26" s="64" t="s">
        <v>2730</v>
      </c>
      <c r="F26" s="64" t="s">
        <v>2729</v>
      </c>
      <c r="G26" s="64" t="s">
        <v>2728</v>
      </c>
      <c r="H26" s="64" t="s">
        <v>370</v>
      </c>
      <c r="I26" s="64" t="s">
        <v>2727</v>
      </c>
      <c r="J26" s="64" t="s">
        <v>2726</v>
      </c>
      <c r="K26" s="64" t="s">
        <v>2725</v>
      </c>
      <c r="L26" s="64" t="s">
        <v>2724</v>
      </c>
      <c r="M26" s="64" t="s">
        <v>2723</v>
      </c>
      <c r="N26" s="64" t="s">
        <v>2722</v>
      </c>
      <c r="O26" s="64" t="s">
        <v>2721</v>
      </c>
      <c r="P26" s="64" t="s">
        <v>5</v>
      </c>
      <c r="Q26" s="64" t="s">
        <v>2720</v>
      </c>
      <c r="R26" s="64" t="s">
        <v>183</v>
      </c>
      <c r="S26" s="64" t="s">
        <v>2720</v>
      </c>
      <c r="T26" s="64" t="s">
        <v>2719</v>
      </c>
      <c r="U26" s="64" t="s">
        <v>2718</v>
      </c>
    </row>
    <row r="27" spans="1:21" s="64" customFormat="1">
      <c r="A27" s="64" t="s">
        <v>2717</v>
      </c>
      <c r="B27" s="64" t="s">
        <v>2717</v>
      </c>
      <c r="C27" s="64" t="s">
        <v>2716</v>
      </c>
      <c r="D27" s="64" t="s">
        <v>2715</v>
      </c>
      <c r="F27" s="64" t="s">
        <v>2714</v>
      </c>
      <c r="G27" s="64" t="s">
        <v>213</v>
      </c>
      <c r="H27" s="64" t="s">
        <v>6</v>
      </c>
      <c r="I27" s="64" t="s">
        <v>2713</v>
      </c>
      <c r="J27" s="64" t="s">
        <v>2712</v>
      </c>
      <c r="K27" s="64" t="s">
        <v>2711</v>
      </c>
      <c r="L27" s="64" t="s">
        <v>2710</v>
      </c>
      <c r="M27" s="64" t="s">
        <v>2709</v>
      </c>
      <c r="N27" s="64" t="s">
        <v>2708</v>
      </c>
      <c r="O27" s="64" t="s">
        <v>2707</v>
      </c>
      <c r="P27" s="64" t="s">
        <v>7</v>
      </c>
      <c r="Q27" s="64" t="s">
        <v>2705</v>
      </c>
      <c r="R27" s="64" t="s">
        <v>183</v>
      </c>
      <c r="S27" s="64" t="s">
        <v>2705</v>
      </c>
      <c r="T27" s="64" t="s">
        <v>2704</v>
      </c>
      <c r="U27" s="64" t="s">
        <v>2703</v>
      </c>
    </row>
    <row r="28" spans="1:21" s="64" customFormat="1">
      <c r="A28" s="64" t="s">
        <v>2717</v>
      </c>
      <c r="B28" s="64" t="s">
        <v>2717</v>
      </c>
      <c r="C28" s="64" t="s">
        <v>2716</v>
      </c>
      <c r="D28" s="64" t="s">
        <v>2715</v>
      </c>
      <c r="F28" s="64" t="s">
        <v>2714</v>
      </c>
      <c r="G28" s="64" t="s">
        <v>213</v>
      </c>
      <c r="H28" s="64" t="s">
        <v>6</v>
      </c>
      <c r="I28" s="64" t="s">
        <v>2713</v>
      </c>
      <c r="J28" s="64" t="s">
        <v>2712</v>
      </c>
      <c r="K28" s="64" t="s">
        <v>2711</v>
      </c>
      <c r="L28" s="64" t="s">
        <v>2710</v>
      </c>
      <c r="M28" s="64" t="s">
        <v>2709</v>
      </c>
      <c r="N28" s="64" t="s">
        <v>2708</v>
      </c>
      <c r="O28" s="64" t="s">
        <v>2707</v>
      </c>
      <c r="P28" s="64" t="s">
        <v>7</v>
      </c>
      <c r="Q28" s="64" t="s">
        <v>2706</v>
      </c>
      <c r="R28" s="64" t="s">
        <v>183</v>
      </c>
      <c r="S28" s="64" t="s">
        <v>2705</v>
      </c>
      <c r="T28" s="64" t="s">
        <v>2704</v>
      </c>
      <c r="U28" s="64" t="s">
        <v>2703</v>
      </c>
    </row>
    <row r="29" spans="1:21" s="64" customFormat="1">
      <c r="A29" s="64" t="s">
        <v>2702</v>
      </c>
      <c r="B29" s="64" t="s">
        <v>2702</v>
      </c>
      <c r="C29" s="64" t="s">
        <v>2701</v>
      </c>
      <c r="D29" s="64" t="s">
        <v>2700</v>
      </c>
      <c r="F29" s="64" t="s">
        <v>2699</v>
      </c>
      <c r="G29" s="64" t="s">
        <v>2698</v>
      </c>
      <c r="H29" s="64" t="s">
        <v>6</v>
      </c>
      <c r="I29" s="64" t="s">
        <v>2697</v>
      </c>
      <c r="J29" s="64" t="s">
        <v>2689</v>
      </c>
      <c r="K29" s="64" t="s">
        <v>2696</v>
      </c>
      <c r="L29" s="64" t="s">
        <v>2695</v>
      </c>
      <c r="M29" s="64" t="s">
        <v>2694</v>
      </c>
      <c r="N29" s="64" t="s">
        <v>2693</v>
      </c>
      <c r="O29" s="64" t="s">
        <v>2692</v>
      </c>
      <c r="P29" s="64" t="s">
        <v>5</v>
      </c>
      <c r="Q29" s="64" t="s">
        <v>2691</v>
      </c>
      <c r="R29" s="64" t="s">
        <v>183</v>
      </c>
      <c r="S29" s="64" t="s">
        <v>2690</v>
      </c>
      <c r="T29" s="64" t="s">
        <v>2689</v>
      </c>
      <c r="U29" s="64" t="s">
        <v>2650</v>
      </c>
    </row>
    <row r="30" spans="1:21" s="64" customFormat="1">
      <c r="A30" s="64" t="s">
        <v>89</v>
      </c>
      <c r="B30" s="64" t="s">
        <v>89</v>
      </c>
      <c r="C30" s="64" t="s">
        <v>243</v>
      </c>
      <c r="D30" s="64" t="s">
        <v>555</v>
      </c>
      <c r="E30" s="64" t="s">
        <v>244</v>
      </c>
      <c r="F30" s="64" t="s">
        <v>245</v>
      </c>
      <c r="G30" s="64" t="s">
        <v>213</v>
      </c>
      <c r="H30" s="64" t="s">
        <v>6</v>
      </c>
      <c r="I30" s="64" t="s">
        <v>33</v>
      </c>
      <c r="J30" s="64" t="s">
        <v>249</v>
      </c>
      <c r="K30" s="64" t="s">
        <v>246</v>
      </c>
      <c r="L30" s="64" t="s">
        <v>88</v>
      </c>
      <c r="M30" s="64" t="s">
        <v>87</v>
      </c>
      <c r="N30" s="64" t="s">
        <v>556</v>
      </c>
      <c r="O30" s="64" t="s">
        <v>557</v>
      </c>
      <c r="P30" s="64" t="s">
        <v>7</v>
      </c>
      <c r="Q30" s="64" t="s">
        <v>247</v>
      </c>
      <c r="R30" s="64" t="s">
        <v>183</v>
      </c>
      <c r="S30" s="64" t="s">
        <v>248</v>
      </c>
      <c r="T30" s="64" t="s">
        <v>249</v>
      </c>
      <c r="U30" s="64" t="s">
        <v>250</v>
      </c>
    </row>
    <row r="31" spans="1:21" s="64" customFormat="1">
      <c r="A31" s="64" t="s">
        <v>2688</v>
      </c>
      <c r="B31" s="64" t="s">
        <v>2687</v>
      </c>
      <c r="C31" s="64" t="s">
        <v>2686</v>
      </c>
      <c r="D31" s="64" t="s">
        <v>2685</v>
      </c>
      <c r="F31" s="64" t="s">
        <v>297</v>
      </c>
      <c r="G31" s="64" t="s">
        <v>182</v>
      </c>
      <c r="H31" s="64" t="s">
        <v>6</v>
      </c>
      <c r="I31" s="64" t="s">
        <v>57</v>
      </c>
      <c r="J31" s="64" t="s">
        <v>2684</v>
      </c>
      <c r="K31" s="64" t="s">
        <v>2683</v>
      </c>
      <c r="L31" s="64" t="s">
        <v>2682</v>
      </c>
      <c r="M31" s="64" t="s">
        <v>2681</v>
      </c>
      <c r="N31" s="64" t="s">
        <v>2680</v>
      </c>
      <c r="O31" s="64" t="s">
        <v>2679</v>
      </c>
      <c r="P31" s="64" t="s">
        <v>7</v>
      </c>
      <c r="Q31" s="64" t="s">
        <v>2678</v>
      </c>
      <c r="R31" s="64" t="s">
        <v>183</v>
      </c>
      <c r="S31" s="64" t="s">
        <v>2677</v>
      </c>
      <c r="T31" s="64" t="s">
        <v>2676</v>
      </c>
      <c r="U31" s="64" t="s">
        <v>2675</v>
      </c>
    </row>
    <row r="32" spans="1:21" s="64" customFormat="1">
      <c r="A32" s="64" t="s">
        <v>2674</v>
      </c>
      <c r="B32" s="64" t="s">
        <v>2673</v>
      </c>
      <c r="C32" s="64" t="s">
        <v>2672</v>
      </c>
      <c r="D32" s="64" t="s">
        <v>2671</v>
      </c>
      <c r="F32" s="64" t="s">
        <v>902</v>
      </c>
      <c r="G32" s="64" t="s">
        <v>390</v>
      </c>
      <c r="H32" s="64" t="s">
        <v>370</v>
      </c>
      <c r="I32" s="64" t="s">
        <v>903</v>
      </c>
      <c r="J32" s="64" t="s">
        <v>2664</v>
      </c>
      <c r="K32" s="64" t="s">
        <v>2670</v>
      </c>
      <c r="L32" s="64" t="s">
        <v>2669</v>
      </c>
      <c r="M32" s="64" t="s">
        <v>2668</v>
      </c>
      <c r="N32" s="64" t="s">
        <v>2667</v>
      </c>
      <c r="O32" s="64" t="s">
        <v>2666</v>
      </c>
      <c r="R32" s="64" t="s">
        <v>183</v>
      </c>
      <c r="S32" s="64" t="s">
        <v>2665</v>
      </c>
      <c r="T32" s="64" t="s">
        <v>2664</v>
      </c>
      <c r="U32" s="64" t="s">
        <v>2663</v>
      </c>
    </row>
    <row r="33" spans="1:21" s="64" customFormat="1">
      <c r="A33" s="64" t="s">
        <v>2213</v>
      </c>
      <c r="B33" s="64" t="s">
        <v>2213</v>
      </c>
      <c r="C33" s="64" t="s">
        <v>2214</v>
      </c>
      <c r="D33" s="64" t="s">
        <v>2215</v>
      </c>
      <c r="F33" s="64" t="s">
        <v>2216</v>
      </c>
      <c r="G33" s="64" t="s">
        <v>235</v>
      </c>
      <c r="H33" s="64" t="s">
        <v>6</v>
      </c>
      <c r="I33" s="64" t="s">
        <v>2217</v>
      </c>
      <c r="J33" s="64" t="s">
        <v>2218</v>
      </c>
      <c r="K33" s="64" t="s">
        <v>2219</v>
      </c>
      <c r="L33" s="64" t="s">
        <v>2220</v>
      </c>
      <c r="M33" s="64" t="s">
        <v>2221</v>
      </c>
      <c r="N33" s="64" t="s">
        <v>2222</v>
      </c>
      <c r="O33" s="64" t="s">
        <v>2223</v>
      </c>
      <c r="R33" s="64" t="s">
        <v>183</v>
      </c>
      <c r="S33" s="64" t="s">
        <v>2224</v>
      </c>
      <c r="T33" s="64" t="s">
        <v>2225</v>
      </c>
      <c r="U33" s="64" t="s">
        <v>2226</v>
      </c>
    </row>
    <row r="34" spans="1:21" s="64" customFormat="1">
      <c r="A34" s="64" t="s">
        <v>2662</v>
      </c>
      <c r="B34" s="64" t="s">
        <v>2662</v>
      </c>
      <c r="C34" s="64" t="s">
        <v>2661</v>
      </c>
      <c r="D34" s="64" t="s">
        <v>2660</v>
      </c>
      <c r="F34" s="64" t="s">
        <v>2659</v>
      </c>
      <c r="G34" s="64" t="s">
        <v>983</v>
      </c>
      <c r="H34" s="64" t="s">
        <v>370</v>
      </c>
      <c r="I34" s="64" t="s">
        <v>2658</v>
      </c>
      <c r="J34" s="64" t="s">
        <v>2657</v>
      </c>
      <c r="K34" s="64" t="s">
        <v>2656</v>
      </c>
      <c r="L34" s="64" t="s">
        <v>2655</v>
      </c>
      <c r="M34" s="64" t="s">
        <v>2654</v>
      </c>
      <c r="N34" s="64" t="s">
        <v>2653</v>
      </c>
      <c r="P34" s="64" t="s">
        <v>7</v>
      </c>
      <c r="Q34" s="64" t="s">
        <v>2652</v>
      </c>
      <c r="R34" s="64" t="s">
        <v>183</v>
      </c>
      <c r="S34" s="64" t="s">
        <v>2652</v>
      </c>
      <c r="T34" s="64" t="s">
        <v>2651</v>
      </c>
      <c r="U34" s="64" t="s">
        <v>2650</v>
      </c>
    </row>
    <row r="35" spans="1:21" s="64" customFormat="1">
      <c r="A35" s="64" t="s">
        <v>2649</v>
      </c>
      <c r="B35" s="64" t="s">
        <v>2649</v>
      </c>
      <c r="C35" s="64" t="s">
        <v>2648</v>
      </c>
      <c r="D35" s="64" t="s">
        <v>2647</v>
      </c>
      <c r="E35" s="64" t="s">
        <v>2646</v>
      </c>
      <c r="F35" s="64" t="s">
        <v>298</v>
      </c>
      <c r="G35" s="64" t="s">
        <v>182</v>
      </c>
      <c r="H35" s="64" t="s">
        <v>6</v>
      </c>
      <c r="I35" s="64" t="s">
        <v>41</v>
      </c>
      <c r="J35" s="64" t="s">
        <v>2645</v>
      </c>
      <c r="K35" s="64" t="s">
        <v>2644</v>
      </c>
      <c r="L35" s="64" t="s">
        <v>2643</v>
      </c>
      <c r="M35" s="64" t="s">
        <v>2642</v>
      </c>
      <c r="N35" s="64" t="s">
        <v>2641</v>
      </c>
      <c r="P35" s="64" t="s">
        <v>7</v>
      </c>
      <c r="Q35" s="64" t="s">
        <v>2640</v>
      </c>
      <c r="R35" s="64" t="s">
        <v>183</v>
      </c>
      <c r="S35" s="64" t="s">
        <v>2639</v>
      </c>
      <c r="T35" s="64" t="s">
        <v>2638</v>
      </c>
      <c r="U35" s="64" t="s">
        <v>2575</v>
      </c>
    </row>
    <row r="36" spans="1:21" s="64" customFormat="1">
      <c r="A36" s="64" t="s">
        <v>2637</v>
      </c>
      <c r="B36" s="64" t="s">
        <v>2636</v>
      </c>
      <c r="C36" s="64" t="s">
        <v>2635</v>
      </c>
      <c r="D36" s="64" t="s">
        <v>2634</v>
      </c>
      <c r="F36" s="64" t="s">
        <v>365</v>
      </c>
      <c r="G36" s="64" t="s">
        <v>188</v>
      </c>
      <c r="H36" s="64" t="s">
        <v>6</v>
      </c>
      <c r="I36" s="64" t="s">
        <v>38</v>
      </c>
      <c r="J36" s="64" t="s">
        <v>2626</v>
      </c>
      <c r="K36" s="64" t="s">
        <v>2633</v>
      </c>
      <c r="L36" s="64" t="s">
        <v>2632</v>
      </c>
      <c r="M36" s="64" t="s">
        <v>2631</v>
      </c>
      <c r="N36" s="64" t="s">
        <v>2630</v>
      </c>
      <c r="O36" s="64" t="s">
        <v>2629</v>
      </c>
      <c r="P36" s="64" t="s">
        <v>7</v>
      </c>
      <c r="Q36" s="64" t="s">
        <v>2628</v>
      </c>
      <c r="R36" s="64" t="s">
        <v>183</v>
      </c>
      <c r="S36" s="64" t="s">
        <v>2627</v>
      </c>
      <c r="T36" s="64" t="s">
        <v>2626</v>
      </c>
      <c r="U36" s="64" t="s">
        <v>2625</v>
      </c>
    </row>
    <row r="37" spans="1:21" s="64" customFormat="1">
      <c r="A37" s="64" t="s">
        <v>2624</v>
      </c>
      <c r="B37" s="64" t="s">
        <v>2624</v>
      </c>
      <c r="C37" s="64" t="s">
        <v>2623</v>
      </c>
      <c r="D37" s="64" t="s">
        <v>2622</v>
      </c>
      <c r="F37" s="64" t="s">
        <v>1585</v>
      </c>
      <c r="G37" s="64" t="s">
        <v>260</v>
      </c>
      <c r="H37" s="64" t="s">
        <v>6</v>
      </c>
      <c r="I37" s="64" t="s">
        <v>2621</v>
      </c>
      <c r="J37" s="64" t="s">
        <v>2620</v>
      </c>
      <c r="K37" s="64" t="s">
        <v>2619</v>
      </c>
      <c r="L37" s="64" t="s">
        <v>2618</v>
      </c>
      <c r="M37" s="64" t="s">
        <v>2617</v>
      </c>
      <c r="N37" s="64" t="s">
        <v>2616</v>
      </c>
      <c r="P37" s="64" t="s">
        <v>7</v>
      </c>
      <c r="Q37" s="64" t="s">
        <v>2615</v>
      </c>
      <c r="R37" s="64" t="s">
        <v>183</v>
      </c>
      <c r="S37" s="64" t="s">
        <v>2614</v>
      </c>
      <c r="T37" s="64" t="s">
        <v>2613</v>
      </c>
      <c r="U37" s="64" t="s">
        <v>2612</v>
      </c>
    </row>
    <row r="38" spans="1:21" s="64" customFormat="1">
      <c r="A38" s="64" t="s">
        <v>2611</v>
      </c>
      <c r="B38" s="64" t="s">
        <v>2611</v>
      </c>
      <c r="C38" s="64" t="s">
        <v>2610</v>
      </c>
      <c r="D38" s="64" t="s">
        <v>2609</v>
      </c>
      <c r="F38" s="64" t="s">
        <v>2204</v>
      </c>
      <c r="G38" s="64" t="s">
        <v>295</v>
      </c>
      <c r="H38" s="64" t="s">
        <v>6</v>
      </c>
      <c r="I38" s="64" t="s">
        <v>2205</v>
      </c>
      <c r="J38" s="64" t="s">
        <v>2602</v>
      </c>
      <c r="K38" s="64" t="s">
        <v>2608</v>
      </c>
      <c r="L38" s="64" t="s">
        <v>2607</v>
      </c>
      <c r="M38" s="64" t="s">
        <v>2606</v>
      </c>
      <c r="N38" s="64" t="s">
        <v>2605</v>
      </c>
      <c r="O38" s="64" t="s">
        <v>133</v>
      </c>
      <c r="P38" s="64" t="s">
        <v>7</v>
      </c>
      <c r="Q38" s="64" t="s">
        <v>2604</v>
      </c>
      <c r="R38" s="64" t="s">
        <v>183</v>
      </c>
      <c r="S38" s="64" t="s">
        <v>2603</v>
      </c>
      <c r="T38" s="64" t="s">
        <v>2602</v>
      </c>
      <c r="U38" s="64" t="s">
        <v>2601</v>
      </c>
    </row>
    <row r="39" spans="1:21" s="64" customFormat="1">
      <c r="A39" s="64" t="s">
        <v>2600</v>
      </c>
      <c r="B39" s="64" t="s">
        <v>2599</v>
      </c>
      <c r="C39" s="64" t="s">
        <v>2598</v>
      </c>
      <c r="D39" s="64" t="s">
        <v>2597</v>
      </c>
      <c r="F39" s="64" t="s">
        <v>1585</v>
      </c>
      <c r="G39" s="64" t="s">
        <v>260</v>
      </c>
      <c r="H39" s="64" t="s">
        <v>6</v>
      </c>
      <c r="I39" s="64" t="s">
        <v>2596</v>
      </c>
      <c r="J39" s="64" t="s">
        <v>2595</v>
      </c>
      <c r="K39" s="64" t="s">
        <v>2594</v>
      </c>
      <c r="L39" s="64" t="s">
        <v>2593</v>
      </c>
      <c r="M39" s="64" t="s">
        <v>2592</v>
      </c>
      <c r="N39" s="64" t="s">
        <v>2591</v>
      </c>
      <c r="P39" s="64" t="s">
        <v>7</v>
      </c>
      <c r="Q39" s="64" t="s">
        <v>2590</v>
      </c>
      <c r="R39" s="64" t="s">
        <v>183</v>
      </c>
      <c r="S39" s="64" t="s">
        <v>2589</v>
      </c>
      <c r="T39" s="64" t="s">
        <v>2588</v>
      </c>
      <c r="U39" s="64" t="s">
        <v>2587</v>
      </c>
    </row>
    <row r="40" spans="1:21" s="64" customFormat="1">
      <c r="A40" s="64" t="s">
        <v>2330</v>
      </c>
      <c r="B40" s="64" t="s">
        <v>2331</v>
      </c>
      <c r="C40" s="64" t="s">
        <v>2332</v>
      </c>
      <c r="D40" s="64" t="s">
        <v>2333</v>
      </c>
      <c r="F40" s="64" t="s">
        <v>2334</v>
      </c>
      <c r="G40" s="64" t="s">
        <v>2335</v>
      </c>
      <c r="H40" s="64" t="s">
        <v>1614</v>
      </c>
      <c r="I40" s="64" t="s">
        <v>2336</v>
      </c>
      <c r="J40" s="64" t="s">
        <v>2337</v>
      </c>
      <c r="K40" s="64" t="s">
        <v>2338</v>
      </c>
      <c r="L40" s="64" t="s">
        <v>2339</v>
      </c>
      <c r="M40" s="64" t="s">
        <v>2340</v>
      </c>
      <c r="N40" s="64" t="s">
        <v>2341</v>
      </c>
      <c r="O40" s="64" t="s">
        <v>2342</v>
      </c>
      <c r="P40" s="64" t="s">
        <v>7</v>
      </c>
      <c r="Q40" s="64" t="s">
        <v>2343</v>
      </c>
      <c r="R40" s="64" t="s">
        <v>183</v>
      </c>
      <c r="S40" s="64" t="s">
        <v>2344</v>
      </c>
      <c r="T40" s="64" t="s">
        <v>2345</v>
      </c>
      <c r="U40" s="64" t="s">
        <v>2346</v>
      </c>
    </row>
    <row r="41" spans="1:21" s="64" customFormat="1">
      <c r="A41" s="64" t="s">
        <v>2586</v>
      </c>
      <c r="B41" s="64" t="s">
        <v>2586</v>
      </c>
      <c r="C41" s="64" t="s">
        <v>2585</v>
      </c>
      <c r="D41" s="64" t="s">
        <v>2584</v>
      </c>
      <c r="F41" s="64" t="s">
        <v>268</v>
      </c>
      <c r="G41" s="64" t="s">
        <v>213</v>
      </c>
      <c r="H41" s="64" t="s">
        <v>6</v>
      </c>
      <c r="I41" s="64" t="s">
        <v>654</v>
      </c>
      <c r="J41" s="64" t="s">
        <v>2583</v>
      </c>
      <c r="K41" s="64" t="s">
        <v>2582</v>
      </c>
      <c r="L41" s="64" t="s">
        <v>2581</v>
      </c>
      <c r="M41" s="64" t="s">
        <v>2580</v>
      </c>
      <c r="N41" s="64" t="s">
        <v>2579</v>
      </c>
      <c r="P41" s="64" t="s">
        <v>7</v>
      </c>
      <c r="Q41" s="64" t="s">
        <v>2578</v>
      </c>
      <c r="R41" s="64" t="s">
        <v>183</v>
      </c>
      <c r="S41" s="64" t="s">
        <v>2577</v>
      </c>
      <c r="T41" s="64" t="s">
        <v>2576</v>
      </c>
      <c r="U41" s="64" t="s">
        <v>2575</v>
      </c>
    </row>
    <row r="42" spans="1:21" s="64" customFormat="1">
      <c r="A42" s="64" t="s">
        <v>2574</v>
      </c>
      <c r="B42" s="64" t="s">
        <v>2574</v>
      </c>
      <c r="C42" s="64" t="s">
        <v>2573</v>
      </c>
      <c r="D42" s="64" t="s">
        <v>2572</v>
      </c>
      <c r="F42" s="64" t="s">
        <v>268</v>
      </c>
      <c r="G42" s="64" t="s">
        <v>213</v>
      </c>
      <c r="H42" s="64" t="s">
        <v>6</v>
      </c>
      <c r="I42" s="64" t="s">
        <v>2571</v>
      </c>
      <c r="J42" s="64" t="s">
        <v>2570</v>
      </c>
      <c r="K42" s="64" t="s">
        <v>2569</v>
      </c>
      <c r="L42" s="64" t="s">
        <v>2568</v>
      </c>
      <c r="M42" s="64" t="s">
        <v>2567</v>
      </c>
      <c r="N42" s="64" t="s">
        <v>2566</v>
      </c>
      <c r="O42" s="64" t="s">
        <v>2565</v>
      </c>
      <c r="P42" s="64" t="s">
        <v>5</v>
      </c>
      <c r="Q42" s="64" t="s">
        <v>2564</v>
      </c>
      <c r="R42" s="64" t="s">
        <v>183</v>
      </c>
      <c r="S42" s="64" t="s">
        <v>2563</v>
      </c>
      <c r="T42" s="64" t="s">
        <v>2562</v>
      </c>
      <c r="U42" s="64" t="s">
        <v>2561</v>
      </c>
    </row>
    <row r="43" spans="1:21" s="64" customFormat="1">
      <c r="A43" s="64" t="s">
        <v>2375</v>
      </c>
      <c r="B43" s="64" t="s">
        <v>2375</v>
      </c>
      <c r="C43" s="64" t="s">
        <v>2376</v>
      </c>
      <c r="D43" s="64" t="s">
        <v>2377</v>
      </c>
      <c r="F43" s="64" t="s">
        <v>234</v>
      </c>
      <c r="G43" s="64" t="s">
        <v>235</v>
      </c>
      <c r="H43" s="64" t="s">
        <v>6</v>
      </c>
      <c r="I43" s="64" t="s">
        <v>20</v>
      </c>
      <c r="J43" s="64" t="s">
        <v>2378</v>
      </c>
      <c r="K43" s="64" t="s">
        <v>2379</v>
      </c>
      <c r="L43" s="64" t="s">
        <v>2380</v>
      </c>
      <c r="M43" s="64" t="s">
        <v>2381</v>
      </c>
      <c r="N43" s="64" t="s">
        <v>2382</v>
      </c>
      <c r="P43" s="64" t="s">
        <v>7</v>
      </c>
      <c r="Q43" s="64" t="s">
        <v>2383</v>
      </c>
      <c r="R43" s="64" t="s">
        <v>183</v>
      </c>
      <c r="S43" s="64" t="s">
        <v>2384</v>
      </c>
      <c r="T43" s="64" t="s">
        <v>2385</v>
      </c>
      <c r="U43" s="64" t="s">
        <v>2386</v>
      </c>
    </row>
    <row r="44" spans="1:21" s="64" customFormat="1">
      <c r="A44" s="64" t="s">
        <v>2398</v>
      </c>
      <c r="B44" s="64" t="s">
        <v>2398</v>
      </c>
      <c r="C44" s="64" t="s">
        <v>2399</v>
      </c>
      <c r="D44" s="64" t="s">
        <v>2400</v>
      </c>
      <c r="E44" s="64" t="s">
        <v>2401</v>
      </c>
      <c r="F44" s="64" t="s">
        <v>389</v>
      </c>
      <c r="G44" s="64" t="s">
        <v>388</v>
      </c>
      <c r="H44" s="64" t="s">
        <v>387</v>
      </c>
      <c r="I44" s="64" t="s">
        <v>386</v>
      </c>
      <c r="J44" s="64" t="s">
        <v>2402</v>
      </c>
      <c r="K44" s="64" t="s">
        <v>2403</v>
      </c>
      <c r="L44" s="64" t="s">
        <v>2404</v>
      </c>
      <c r="M44" s="64" t="s">
        <v>2405</v>
      </c>
      <c r="N44" s="64" t="s">
        <v>2406</v>
      </c>
      <c r="O44" s="64" t="s">
        <v>2407</v>
      </c>
      <c r="R44" s="64" t="s">
        <v>183</v>
      </c>
      <c r="S44" s="64" t="s">
        <v>2408</v>
      </c>
      <c r="T44" s="64" t="s">
        <v>2409</v>
      </c>
      <c r="U44" s="64" t="s">
        <v>2410</v>
      </c>
    </row>
    <row r="45" spans="1:21" s="64" customFormat="1">
      <c r="A45" s="64" t="s">
        <v>2560</v>
      </c>
      <c r="B45" s="64" t="s">
        <v>2560</v>
      </c>
      <c r="C45" s="64" t="s">
        <v>2559</v>
      </c>
      <c r="D45" s="64" t="s">
        <v>2558</v>
      </c>
      <c r="F45" s="64" t="s">
        <v>2557</v>
      </c>
      <c r="G45" s="64" t="s">
        <v>182</v>
      </c>
      <c r="H45" s="64" t="s">
        <v>6</v>
      </c>
      <c r="I45" s="64" t="s">
        <v>2556</v>
      </c>
      <c r="J45" s="64" t="s">
        <v>2549</v>
      </c>
      <c r="K45" s="64" t="s">
        <v>2555</v>
      </c>
      <c r="L45" s="64" t="s">
        <v>2554</v>
      </c>
      <c r="M45" s="64" t="s">
        <v>2553</v>
      </c>
      <c r="N45" s="64" t="s">
        <v>2552</v>
      </c>
      <c r="P45" s="64" t="s">
        <v>7</v>
      </c>
      <c r="Q45" s="64" t="s">
        <v>2551</v>
      </c>
      <c r="R45" s="64" t="s">
        <v>183</v>
      </c>
      <c r="S45" s="64" t="s">
        <v>2550</v>
      </c>
      <c r="T45" s="64" t="s">
        <v>2549</v>
      </c>
      <c r="U45" s="64" t="s">
        <v>2548</v>
      </c>
    </row>
    <row r="48" spans="1:21">
      <c r="A48" s="52" t="s">
        <v>1187</v>
      </c>
      <c r="B48" s="324" t="s">
        <v>2547</v>
      </c>
      <c r="C48" s="324"/>
      <c r="D48" s="324"/>
      <c r="E48" s="324"/>
      <c r="F48" s="324"/>
      <c r="G48" s="324"/>
      <c r="H48" s="324"/>
      <c r="I48" s="324"/>
    </row>
    <row r="49" spans="1:9">
      <c r="A49" s="52" t="s">
        <v>1185</v>
      </c>
      <c r="B49" s="324"/>
      <c r="C49" s="324"/>
      <c r="D49" s="324"/>
      <c r="E49" s="324"/>
      <c r="F49" s="324"/>
      <c r="G49" s="324"/>
      <c r="H49" s="324"/>
      <c r="I49" s="324"/>
    </row>
    <row r="50" spans="1:9">
      <c r="A50" s="64"/>
      <c r="B50" s="64"/>
      <c r="C50" s="64"/>
      <c r="D50" s="64"/>
      <c r="E50" s="64"/>
      <c r="F50" s="66"/>
      <c r="G50" s="67"/>
      <c r="H50" s="68"/>
      <c r="I50" s="64"/>
    </row>
    <row r="51" spans="1:9">
      <c r="A51" s="64" t="s">
        <v>131</v>
      </c>
      <c r="B51" s="64" t="s">
        <v>130</v>
      </c>
      <c r="C51" s="57">
        <f>SUM(C52:C53)</f>
        <v>696</v>
      </c>
      <c r="D51" s="58" t="s">
        <v>847</v>
      </c>
      <c r="E51" s="65"/>
      <c r="F51" s="65"/>
      <c r="G51" s="64"/>
      <c r="H51" s="64"/>
      <c r="I51" s="64"/>
    </row>
    <row r="52" spans="1:9" ht="15">
      <c r="A52" s="55">
        <v>238990</v>
      </c>
      <c r="B52" s="54" t="s">
        <v>2546</v>
      </c>
      <c r="C52" s="73">
        <v>696</v>
      </c>
      <c r="D52" s="70" t="s">
        <v>1185</v>
      </c>
      <c r="E52" s="321"/>
      <c r="F52" s="321"/>
      <c r="G52" s="64"/>
      <c r="H52" s="64"/>
      <c r="I52" s="64"/>
    </row>
    <row r="53" spans="1:9">
      <c r="A53" s="49"/>
      <c r="B53" s="64"/>
      <c r="C53" s="73"/>
      <c r="D53" s="70"/>
      <c r="E53" s="79"/>
      <c r="F53" s="79"/>
      <c r="G53" s="64"/>
      <c r="H53" s="64"/>
      <c r="I53" s="64"/>
    </row>
    <row r="54" spans="1:9">
      <c r="A54" s="64"/>
      <c r="B54" s="64"/>
      <c r="C54" s="74"/>
      <c r="D54" s="64"/>
      <c r="E54" s="56"/>
      <c r="F54" s="56"/>
      <c r="G54" s="64"/>
      <c r="H54" s="64"/>
      <c r="I54" s="64"/>
    </row>
    <row r="55" spans="1:9">
      <c r="A55" s="322" t="s">
        <v>1152</v>
      </c>
      <c r="B55" s="322"/>
      <c r="C55" s="67">
        <f>SUM(C56:C56)</f>
        <v>42</v>
      </c>
      <c r="D55" s="49" t="s">
        <v>1011</v>
      </c>
      <c r="E55" s="56"/>
      <c r="F55" s="56"/>
      <c r="G55" s="64"/>
      <c r="H55" s="64"/>
      <c r="I55" s="64"/>
    </row>
    <row r="56" spans="1:9">
      <c r="A56" s="322"/>
      <c r="B56" s="322"/>
      <c r="C56" s="67">
        <v>42</v>
      </c>
      <c r="D56" s="58" t="s">
        <v>1183</v>
      </c>
      <c r="E56" s="68"/>
      <c r="F56" s="68"/>
      <c r="G56" s="68"/>
      <c r="H56" s="68"/>
      <c r="I56" s="68"/>
    </row>
    <row r="57" spans="1:9">
      <c r="A57" s="322"/>
      <c r="B57" s="322"/>
      <c r="C57" s="64"/>
      <c r="D57" s="64"/>
      <c r="E57" s="68"/>
      <c r="F57" s="68"/>
      <c r="G57" s="68"/>
      <c r="H57" s="68"/>
      <c r="I57" s="68"/>
    </row>
    <row r="58" spans="1:9">
      <c r="A58" s="322"/>
      <c r="B58" s="322"/>
      <c r="C58" s="64"/>
      <c r="D58" s="64"/>
      <c r="E58" s="64"/>
      <c r="F58" s="64"/>
      <c r="G58" s="64"/>
      <c r="H58" s="64"/>
      <c r="I58" s="64"/>
    </row>
    <row r="59" spans="1:9">
      <c r="A59" s="322"/>
      <c r="B59" s="322"/>
      <c r="C59" s="84">
        <f>'DBE Goal'!L45</f>
        <v>350000</v>
      </c>
      <c r="D59" s="64" t="s">
        <v>1179</v>
      </c>
      <c r="E59" s="64"/>
      <c r="F59" s="64"/>
      <c r="G59" s="64"/>
      <c r="H59" s="64"/>
      <c r="I59" s="64"/>
    </row>
    <row r="60" spans="1:9">
      <c r="A60" s="322"/>
      <c r="B60" s="322"/>
      <c r="C60" s="64"/>
      <c r="D60" s="64"/>
      <c r="E60" s="64"/>
      <c r="F60" s="64"/>
      <c r="G60" s="64"/>
      <c r="H60" s="64"/>
      <c r="I60" s="64"/>
    </row>
    <row r="61" spans="1:9">
      <c r="A61" s="322"/>
      <c r="B61" s="322"/>
      <c r="C61" s="64"/>
      <c r="D61" s="64"/>
      <c r="E61" s="64"/>
      <c r="F61" s="64"/>
      <c r="G61" s="64"/>
      <c r="H61" s="64"/>
      <c r="I61" s="64"/>
    </row>
    <row r="63" spans="1:9">
      <c r="A63" t="s">
        <v>1172</v>
      </c>
      <c r="B63" s="32" t="s">
        <v>427</v>
      </c>
    </row>
    <row r="64" spans="1:9">
      <c r="B64" s="32" t="s">
        <v>432</v>
      </c>
    </row>
    <row r="65" spans="2:2">
      <c r="B65" s="88"/>
    </row>
  </sheetData>
  <mergeCells count="3">
    <mergeCell ref="B48:I49"/>
    <mergeCell ref="E52:F52"/>
    <mergeCell ref="A55:B61"/>
  </mergeCells>
  <hyperlinks>
    <hyperlink ref="D56" r:id="rId1"/>
    <hyperlink ref="D51" r:id="rId2"/>
  </hyperlinks>
  <pageMargins left="0.25" right="0.25" top="0.75" bottom="0.75" header="0.3" footer="0.3"/>
  <pageSetup scale="36" orientation="landscape" r:id="rId3"/>
  <headerFooter>
    <oddHeader xml:space="preserve">&amp;C&amp;A
Other Specialty Trade Contractors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8"/>
  <sheetViews>
    <sheetView zoomScaleNormal="100" workbookViewId="0">
      <pane ySplit="3" topLeftCell="A10" activePane="bottomLeft" state="frozen"/>
      <selection pane="bottomLeft" activeCell="D33" sqref="D33"/>
    </sheetView>
  </sheetViews>
  <sheetFormatPr defaultRowHeight="12.75"/>
  <cols>
    <col min="1" max="2" width="50.7109375" style="64" bestFit="1" customWidth="1"/>
    <col min="3" max="3" width="12.28515625" style="64" bestFit="1" customWidth="1"/>
    <col min="4" max="4" width="32.28515625" style="64" bestFit="1" customWidth="1"/>
    <col min="5" max="5" width="10.28515625" style="64" bestFit="1" customWidth="1"/>
    <col min="6" max="6" width="20.7109375" style="64" bestFit="1" customWidth="1"/>
    <col min="7" max="7" width="20.28515625" style="64" bestFit="1" customWidth="1"/>
    <col min="8" max="9" width="9.140625" style="64"/>
    <col min="10" max="21" width="8.85546875" style="64" hidden="1" customWidth="1"/>
    <col min="22" max="23" width="8.85546875" style="64" customWidth="1"/>
    <col min="24" max="16384" width="9.140625" style="64"/>
  </cols>
  <sheetData>
    <row r="1" spans="1:21" ht="15">
      <c r="A1" s="53" t="s">
        <v>367</v>
      </c>
    </row>
    <row r="3" spans="1:21" s="63" customFormat="1" ht="15">
      <c r="A3" s="78" t="s">
        <v>162</v>
      </c>
      <c r="B3" s="78" t="s">
        <v>163</v>
      </c>
      <c r="C3" s="78" t="s">
        <v>164</v>
      </c>
      <c r="D3" s="78" t="s">
        <v>165</v>
      </c>
      <c r="E3" s="78" t="s">
        <v>166</v>
      </c>
      <c r="F3" s="78" t="s">
        <v>167</v>
      </c>
      <c r="G3" s="77" t="s">
        <v>168</v>
      </c>
      <c r="H3" s="77" t="s">
        <v>169</v>
      </c>
      <c r="I3" s="77" t="s">
        <v>170</v>
      </c>
      <c r="J3" s="77" t="s">
        <v>171</v>
      </c>
      <c r="K3" s="77" t="s">
        <v>172</v>
      </c>
      <c r="L3" s="77" t="s">
        <v>173</v>
      </c>
      <c r="M3" s="77" t="s">
        <v>174</v>
      </c>
      <c r="N3" s="77" t="s">
        <v>175</v>
      </c>
      <c r="O3" s="77" t="s">
        <v>176</v>
      </c>
      <c r="P3" s="77" t="s">
        <v>177</v>
      </c>
      <c r="Q3" s="77" t="s">
        <v>178</v>
      </c>
      <c r="R3" s="77" t="s">
        <v>179</v>
      </c>
      <c r="S3" s="77" t="s">
        <v>180</v>
      </c>
      <c r="T3" s="77" t="s">
        <v>181</v>
      </c>
      <c r="U3" s="77" t="s">
        <v>124</v>
      </c>
    </row>
    <row r="4" spans="1:21">
      <c r="A4" s="64" t="s">
        <v>2952</v>
      </c>
      <c r="B4" s="64" t="s">
        <v>2953</v>
      </c>
      <c r="C4" s="64" t="s">
        <v>2954</v>
      </c>
      <c r="D4" s="64" t="s">
        <v>2955</v>
      </c>
      <c r="F4" s="64" t="s">
        <v>298</v>
      </c>
      <c r="G4" s="64" t="s">
        <v>182</v>
      </c>
      <c r="H4" s="64" t="s">
        <v>6</v>
      </c>
      <c r="I4" s="64" t="s">
        <v>2956</v>
      </c>
      <c r="J4" s="64" t="s">
        <v>2957</v>
      </c>
      <c r="K4" s="64" t="s">
        <v>2958</v>
      </c>
      <c r="L4" s="64" t="s">
        <v>2959</v>
      </c>
      <c r="M4" s="64" t="s">
        <v>2960</v>
      </c>
      <c r="N4" s="64" t="s">
        <v>2961</v>
      </c>
      <c r="O4" s="64" t="s">
        <v>2962</v>
      </c>
      <c r="P4" s="64" t="s">
        <v>7</v>
      </c>
      <c r="Q4" s="64" t="s">
        <v>2963</v>
      </c>
      <c r="R4" s="64" t="s">
        <v>183</v>
      </c>
      <c r="S4" s="64" t="s">
        <v>2964</v>
      </c>
      <c r="T4" s="64" t="s">
        <v>2965</v>
      </c>
      <c r="U4" s="64" t="s">
        <v>2966</v>
      </c>
    </row>
    <row r="5" spans="1:21">
      <c r="A5" s="64" t="s">
        <v>2967</v>
      </c>
      <c r="B5" s="64" t="s">
        <v>2967</v>
      </c>
      <c r="C5" s="64" t="s">
        <v>2968</v>
      </c>
      <c r="D5" s="64" t="s">
        <v>2969</v>
      </c>
      <c r="F5" s="64" t="s">
        <v>302</v>
      </c>
      <c r="G5" s="64" t="s">
        <v>301</v>
      </c>
      <c r="H5" s="64" t="s">
        <v>6</v>
      </c>
      <c r="I5" s="64" t="s">
        <v>21</v>
      </c>
      <c r="J5" s="64" t="s">
        <v>2970</v>
      </c>
      <c r="K5" s="64" t="s">
        <v>2971</v>
      </c>
      <c r="L5" s="64" t="s">
        <v>2972</v>
      </c>
      <c r="M5" s="64" t="s">
        <v>2973</v>
      </c>
      <c r="N5" s="64" t="s">
        <v>2974</v>
      </c>
      <c r="O5" s="64" t="s">
        <v>2975</v>
      </c>
      <c r="P5" s="64" t="s">
        <v>7</v>
      </c>
      <c r="Q5" s="64" t="s">
        <v>2976</v>
      </c>
      <c r="R5" s="64" t="s">
        <v>183</v>
      </c>
      <c r="S5" s="64" t="s">
        <v>2977</v>
      </c>
      <c r="T5" s="64" t="s">
        <v>2978</v>
      </c>
      <c r="U5" s="64" t="s">
        <v>2966</v>
      </c>
    </row>
    <row r="6" spans="1:21">
      <c r="A6" s="64" t="s">
        <v>2979</v>
      </c>
      <c r="B6" s="64" t="s">
        <v>2979</v>
      </c>
      <c r="C6" s="64" t="s">
        <v>2980</v>
      </c>
      <c r="D6" s="64" t="s">
        <v>2981</v>
      </c>
      <c r="F6" s="64" t="s">
        <v>2982</v>
      </c>
      <c r="G6" s="64" t="s">
        <v>2983</v>
      </c>
      <c r="H6" s="64" t="s">
        <v>370</v>
      </c>
      <c r="I6" s="64" t="s">
        <v>2984</v>
      </c>
      <c r="J6" s="64" t="s">
        <v>2985</v>
      </c>
      <c r="K6" s="64" t="s">
        <v>2986</v>
      </c>
      <c r="L6" s="64" t="s">
        <v>2987</v>
      </c>
      <c r="M6" s="64" t="s">
        <v>2988</v>
      </c>
      <c r="N6" s="64" t="s">
        <v>2989</v>
      </c>
      <c r="O6" s="64" t="s">
        <v>2990</v>
      </c>
      <c r="P6" s="64" t="s">
        <v>5</v>
      </c>
      <c r="Q6" s="64" t="s">
        <v>2991</v>
      </c>
      <c r="R6" s="64" t="s">
        <v>183</v>
      </c>
      <c r="S6" s="64" t="s">
        <v>2992</v>
      </c>
      <c r="T6" s="64" t="s">
        <v>2993</v>
      </c>
      <c r="U6" s="64" t="s">
        <v>2994</v>
      </c>
    </row>
    <row r="7" spans="1:21">
      <c r="A7" s="64" t="s">
        <v>2979</v>
      </c>
      <c r="B7" s="64" t="s">
        <v>2979</v>
      </c>
      <c r="C7" s="64" t="s">
        <v>2980</v>
      </c>
      <c r="D7" s="64" t="s">
        <v>2981</v>
      </c>
      <c r="F7" s="64" t="s">
        <v>2982</v>
      </c>
      <c r="G7" s="64" t="s">
        <v>2983</v>
      </c>
      <c r="H7" s="64" t="s">
        <v>370</v>
      </c>
      <c r="I7" s="64" t="s">
        <v>2984</v>
      </c>
      <c r="J7" s="64" t="s">
        <v>2985</v>
      </c>
      <c r="K7" s="64" t="s">
        <v>2986</v>
      </c>
      <c r="L7" s="64" t="s">
        <v>2987</v>
      </c>
      <c r="M7" s="64" t="s">
        <v>2988</v>
      </c>
      <c r="N7" s="64" t="s">
        <v>2989</v>
      </c>
      <c r="O7" s="64" t="s">
        <v>2990</v>
      </c>
      <c r="P7" s="64" t="s">
        <v>5</v>
      </c>
      <c r="Q7" s="64" t="s">
        <v>2992</v>
      </c>
      <c r="R7" s="64" t="s">
        <v>183</v>
      </c>
      <c r="S7" s="64" t="s">
        <v>2992</v>
      </c>
      <c r="T7" s="64" t="s">
        <v>2993</v>
      </c>
      <c r="U7" s="64" t="s">
        <v>2994</v>
      </c>
    </row>
    <row r="8" spans="1:21">
      <c r="A8" s="64" t="s">
        <v>2995</v>
      </c>
      <c r="B8" s="64" t="s">
        <v>2995</v>
      </c>
      <c r="C8" s="64" t="s">
        <v>2996</v>
      </c>
      <c r="D8" s="64" t="s">
        <v>2997</v>
      </c>
      <c r="F8" s="64" t="s">
        <v>303</v>
      </c>
      <c r="G8" s="64" t="s">
        <v>182</v>
      </c>
      <c r="H8" s="64" t="s">
        <v>6</v>
      </c>
      <c r="I8" s="64" t="s">
        <v>1738</v>
      </c>
      <c r="J8" s="64" t="s">
        <v>2998</v>
      </c>
      <c r="K8" s="64" t="s">
        <v>2999</v>
      </c>
      <c r="L8" s="64" t="s">
        <v>3000</v>
      </c>
      <c r="N8" s="64" t="s">
        <v>3001</v>
      </c>
      <c r="P8" s="64" t="s">
        <v>7</v>
      </c>
      <c r="Q8" s="64" t="s">
        <v>3002</v>
      </c>
      <c r="R8" s="64" t="s">
        <v>183</v>
      </c>
      <c r="S8" s="64" t="s">
        <v>3003</v>
      </c>
      <c r="T8" s="64" t="s">
        <v>3004</v>
      </c>
      <c r="U8" s="64" t="s">
        <v>2966</v>
      </c>
    </row>
    <row r="9" spans="1:21">
      <c r="A9" s="64" t="s">
        <v>2912</v>
      </c>
      <c r="B9" s="64" t="s">
        <v>2911</v>
      </c>
      <c r="C9" s="64" t="s">
        <v>2910</v>
      </c>
      <c r="D9" s="64" t="s">
        <v>2909</v>
      </c>
      <c r="F9" s="64" t="s">
        <v>385</v>
      </c>
      <c r="G9" s="64" t="s">
        <v>384</v>
      </c>
      <c r="H9" s="64" t="s">
        <v>370</v>
      </c>
      <c r="I9" s="64" t="s">
        <v>2908</v>
      </c>
      <c r="J9" s="64" t="s">
        <v>2907</v>
      </c>
      <c r="K9" s="64" t="s">
        <v>2906</v>
      </c>
      <c r="L9" s="64" t="s">
        <v>2905</v>
      </c>
      <c r="N9" s="64" t="s">
        <v>2904</v>
      </c>
      <c r="O9" s="64" t="s">
        <v>2903</v>
      </c>
      <c r="P9" s="64" t="s">
        <v>8</v>
      </c>
      <c r="Q9" s="64" t="s">
        <v>2902</v>
      </c>
      <c r="R9" s="64" t="s">
        <v>183</v>
      </c>
      <c r="S9" s="64" t="s">
        <v>2902</v>
      </c>
      <c r="T9" s="64" t="s">
        <v>2901</v>
      </c>
      <c r="U9" s="64" t="s">
        <v>2900</v>
      </c>
    </row>
    <row r="10" spans="1:21">
      <c r="A10" s="64" t="s">
        <v>3005</v>
      </c>
      <c r="B10" s="64" t="s">
        <v>3005</v>
      </c>
      <c r="C10" s="64" t="s">
        <v>3006</v>
      </c>
      <c r="D10" s="64" t="s">
        <v>3007</v>
      </c>
      <c r="F10" s="64" t="s">
        <v>1585</v>
      </c>
      <c r="G10" s="64" t="s">
        <v>260</v>
      </c>
      <c r="H10" s="64" t="s">
        <v>6</v>
      </c>
      <c r="I10" s="64" t="s">
        <v>1586</v>
      </c>
      <c r="J10" s="64" t="s">
        <v>3008</v>
      </c>
      <c r="K10" s="64" t="s">
        <v>3009</v>
      </c>
      <c r="L10" s="64" t="s">
        <v>3010</v>
      </c>
      <c r="M10" s="64" t="s">
        <v>3011</v>
      </c>
      <c r="N10" s="64" t="s">
        <v>3012</v>
      </c>
      <c r="O10" s="64" t="s">
        <v>312</v>
      </c>
      <c r="P10" s="64" t="s">
        <v>5</v>
      </c>
      <c r="Q10" s="64" t="s">
        <v>3013</v>
      </c>
      <c r="R10" s="64" t="s">
        <v>183</v>
      </c>
      <c r="S10" s="64" t="s">
        <v>3014</v>
      </c>
      <c r="T10" s="64" t="s">
        <v>3015</v>
      </c>
      <c r="U10" s="64" t="s">
        <v>3016</v>
      </c>
    </row>
    <row r="11" spans="1:21">
      <c r="A11" s="64" t="s">
        <v>3017</v>
      </c>
      <c r="B11" s="64" t="s">
        <v>3017</v>
      </c>
      <c r="C11" s="64" t="s">
        <v>3018</v>
      </c>
      <c r="D11" s="64" t="s">
        <v>3019</v>
      </c>
      <c r="F11" s="64" t="s">
        <v>304</v>
      </c>
      <c r="G11" s="64" t="s">
        <v>182</v>
      </c>
      <c r="H11" s="64" t="s">
        <v>6</v>
      </c>
      <c r="I11" s="64" t="s">
        <v>3020</v>
      </c>
      <c r="J11" s="64" t="s">
        <v>3021</v>
      </c>
      <c r="K11" s="64" t="s">
        <v>3022</v>
      </c>
      <c r="L11" s="64" t="s">
        <v>3023</v>
      </c>
      <c r="M11" s="64" t="s">
        <v>3024</v>
      </c>
      <c r="N11" s="64" t="s">
        <v>3025</v>
      </c>
      <c r="P11" s="64" t="s">
        <v>7</v>
      </c>
      <c r="Q11" s="64" t="s">
        <v>3026</v>
      </c>
      <c r="R11" s="64" t="s">
        <v>183</v>
      </c>
      <c r="S11" s="64" t="s">
        <v>3027</v>
      </c>
      <c r="T11" s="64" t="s">
        <v>3028</v>
      </c>
      <c r="U11" s="64" t="s">
        <v>2994</v>
      </c>
    </row>
    <row r="12" spans="1:21">
      <c r="A12" s="64" t="s">
        <v>3029</v>
      </c>
      <c r="B12" s="64" t="s">
        <v>3029</v>
      </c>
      <c r="C12" s="64" t="s">
        <v>3030</v>
      </c>
      <c r="D12" s="64" t="s">
        <v>3031</v>
      </c>
      <c r="F12" s="64" t="s">
        <v>3032</v>
      </c>
      <c r="G12" s="64" t="s">
        <v>188</v>
      </c>
      <c r="H12" s="64" t="s">
        <v>6</v>
      </c>
      <c r="I12" s="64" t="s">
        <v>3033</v>
      </c>
      <c r="J12" s="64" t="s">
        <v>3034</v>
      </c>
      <c r="K12" s="64" t="s">
        <v>3035</v>
      </c>
      <c r="L12" s="64" t="s">
        <v>3036</v>
      </c>
      <c r="M12" s="64" t="s">
        <v>3037</v>
      </c>
      <c r="N12" s="64" t="s">
        <v>3038</v>
      </c>
      <c r="O12" s="64" t="s">
        <v>3039</v>
      </c>
      <c r="P12" s="64" t="s">
        <v>7</v>
      </c>
      <c r="Q12" s="64" t="s">
        <v>3040</v>
      </c>
      <c r="R12" s="64" t="s">
        <v>183</v>
      </c>
      <c r="S12" s="64" t="s">
        <v>3041</v>
      </c>
      <c r="T12" s="64" t="s">
        <v>3042</v>
      </c>
      <c r="U12" s="64" t="s">
        <v>3043</v>
      </c>
    </row>
    <row r="13" spans="1:21">
      <c r="A13" s="64" t="s">
        <v>3044</v>
      </c>
      <c r="B13" s="64" t="s">
        <v>3044</v>
      </c>
      <c r="C13" s="64" t="s">
        <v>3045</v>
      </c>
      <c r="D13" s="64" t="s">
        <v>3046</v>
      </c>
      <c r="F13" s="64" t="s">
        <v>298</v>
      </c>
      <c r="G13" s="64" t="s">
        <v>182</v>
      </c>
      <c r="H13" s="64" t="s">
        <v>6</v>
      </c>
      <c r="I13" s="64" t="s">
        <v>41</v>
      </c>
      <c r="J13" s="64" t="s">
        <v>3047</v>
      </c>
      <c r="K13" s="64" t="s">
        <v>3048</v>
      </c>
      <c r="L13" s="64" t="s">
        <v>3049</v>
      </c>
      <c r="M13" s="64" t="s">
        <v>3050</v>
      </c>
      <c r="N13" s="64" t="s">
        <v>3051</v>
      </c>
      <c r="P13" s="64" t="s">
        <v>7</v>
      </c>
      <c r="Q13" s="64" t="s">
        <v>3052</v>
      </c>
      <c r="R13" s="64" t="s">
        <v>183</v>
      </c>
      <c r="S13" s="64" t="s">
        <v>3053</v>
      </c>
      <c r="T13" s="64" t="s">
        <v>3047</v>
      </c>
      <c r="U13" s="64" t="s">
        <v>2966</v>
      </c>
    </row>
    <row r="14" spans="1:21">
      <c r="A14" s="64" t="s">
        <v>3054</v>
      </c>
      <c r="B14" s="64" t="s">
        <v>3054</v>
      </c>
      <c r="C14" s="64" t="s">
        <v>3055</v>
      </c>
      <c r="D14" s="64" t="s">
        <v>3056</v>
      </c>
      <c r="F14" s="64" t="s">
        <v>198</v>
      </c>
      <c r="G14" s="64" t="s">
        <v>199</v>
      </c>
      <c r="H14" s="64" t="s">
        <v>6</v>
      </c>
      <c r="I14" s="64" t="s">
        <v>107</v>
      </c>
      <c r="J14" s="64" t="s">
        <v>3057</v>
      </c>
      <c r="K14" s="64" t="s">
        <v>3058</v>
      </c>
      <c r="L14" s="64" t="s">
        <v>3059</v>
      </c>
      <c r="M14" s="64" t="s">
        <v>3060</v>
      </c>
      <c r="N14" s="64" t="s">
        <v>3061</v>
      </c>
      <c r="O14" s="64" t="s">
        <v>3062</v>
      </c>
      <c r="P14" s="64" t="s">
        <v>7</v>
      </c>
      <c r="Q14" s="64" t="s">
        <v>3063</v>
      </c>
      <c r="R14" s="64" t="s">
        <v>183</v>
      </c>
      <c r="S14" s="64" t="s">
        <v>3064</v>
      </c>
      <c r="T14" s="64" t="s">
        <v>3057</v>
      </c>
      <c r="U14" s="64" t="s">
        <v>2966</v>
      </c>
    </row>
    <row r="15" spans="1:21">
      <c r="A15" s="64" t="s">
        <v>3065</v>
      </c>
      <c r="B15" s="64" t="s">
        <v>3065</v>
      </c>
      <c r="C15" s="64" t="s">
        <v>3066</v>
      </c>
      <c r="D15" s="64" t="s">
        <v>3067</v>
      </c>
      <c r="F15" s="64" t="s">
        <v>3068</v>
      </c>
      <c r="G15" s="64" t="s">
        <v>1942</v>
      </c>
      <c r="H15" s="64" t="s">
        <v>6</v>
      </c>
      <c r="I15" s="64" t="s">
        <v>3069</v>
      </c>
      <c r="J15" s="64" t="s">
        <v>3070</v>
      </c>
      <c r="K15" s="64" t="s">
        <v>3071</v>
      </c>
      <c r="L15" s="64" t="s">
        <v>3072</v>
      </c>
      <c r="M15" s="64" t="s">
        <v>3073</v>
      </c>
      <c r="N15" s="64" t="s">
        <v>3074</v>
      </c>
      <c r="O15" s="64" t="s">
        <v>3075</v>
      </c>
      <c r="P15" s="64" t="s">
        <v>5</v>
      </c>
      <c r="Q15" s="64" t="s">
        <v>3076</v>
      </c>
      <c r="R15" s="64" t="s">
        <v>183</v>
      </c>
      <c r="S15" s="64" t="s">
        <v>3077</v>
      </c>
      <c r="T15" s="64" t="s">
        <v>3078</v>
      </c>
      <c r="U15" s="64" t="s">
        <v>3079</v>
      </c>
    </row>
    <row r="16" spans="1:21">
      <c r="A16" s="64" t="s">
        <v>3080</v>
      </c>
      <c r="B16" s="64" t="s">
        <v>3080</v>
      </c>
      <c r="C16" s="64" t="s">
        <v>3081</v>
      </c>
      <c r="D16" s="64" t="s">
        <v>3082</v>
      </c>
      <c r="F16" s="64" t="s">
        <v>3083</v>
      </c>
      <c r="G16" s="64" t="s">
        <v>300</v>
      </c>
      <c r="H16" s="64" t="s">
        <v>6</v>
      </c>
      <c r="I16" s="64" t="s">
        <v>3084</v>
      </c>
      <c r="J16" s="64" t="s">
        <v>3085</v>
      </c>
      <c r="K16" s="64" t="s">
        <v>3086</v>
      </c>
      <c r="L16" s="64" t="s">
        <v>3087</v>
      </c>
      <c r="M16" s="64" t="s">
        <v>3088</v>
      </c>
      <c r="N16" s="64" t="s">
        <v>3089</v>
      </c>
      <c r="O16" s="64" t="s">
        <v>3090</v>
      </c>
      <c r="P16" s="64" t="s">
        <v>7</v>
      </c>
      <c r="Q16" s="64" t="s">
        <v>3091</v>
      </c>
      <c r="R16" s="64" t="s">
        <v>183</v>
      </c>
      <c r="S16" s="64" t="s">
        <v>3092</v>
      </c>
      <c r="T16" s="64" t="s">
        <v>3093</v>
      </c>
      <c r="U16" s="64" t="s">
        <v>3094</v>
      </c>
    </row>
    <row r="17" spans="1:21">
      <c r="A17" s="64" t="s">
        <v>106</v>
      </c>
      <c r="B17" s="64" t="s">
        <v>106</v>
      </c>
      <c r="C17" s="64" t="s">
        <v>251</v>
      </c>
      <c r="D17" s="64" t="s">
        <v>104</v>
      </c>
      <c r="F17" s="64" t="s">
        <v>252</v>
      </c>
      <c r="G17" s="64" t="s">
        <v>199</v>
      </c>
      <c r="H17" s="64" t="s">
        <v>6</v>
      </c>
      <c r="I17" s="64" t="s">
        <v>83</v>
      </c>
      <c r="J17" s="64" t="s">
        <v>105</v>
      </c>
      <c r="K17" s="64" t="s">
        <v>253</v>
      </c>
      <c r="L17" s="64" t="s">
        <v>254</v>
      </c>
      <c r="M17" s="64" t="s">
        <v>255</v>
      </c>
      <c r="N17" s="64" t="s">
        <v>558</v>
      </c>
      <c r="O17" s="64" t="s">
        <v>256</v>
      </c>
      <c r="P17" s="64" t="s">
        <v>7</v>
      </c>
      <c r="Q17" s="64" t="s">
        <v>392</v>
      </c>
      <c r="R17" s="64" t="s">
        <v>183</v>
      </c>
      <c r="S17" s="64" t="s">
        <v>391</v>
      </c>
      <c r="T17" s="64" t="s">
        <v>257</v>
      </c>
      <c r="U17" s="64" t="s">
        <v>258</v>
      </c>
    </row>
    <row r="18" spans="1:21">
      <c r="A18" s="64" t="s">
        <v>3095</v>
      </c>
      <c r="B18" s="64" t="s">
        <v>3095</v>
      </c>
      <c r="C18" s="64" t="s">
        <v>3096</v>
      </c>
      <c r="D18" s="64" t="s">
        <v>3097</v>
      </c>
      <c r="F18" s="64" t="s">
        <v>3098</v>
      </c>
      <c r="G18" s="64" t="s">
        <v>301</v>
      </c>
      <c r="H18" s="64" t="s">
        <v>6</v>
      </c>
      <c r="I18" s="64" t="s">
        <v>3099</v>
      </c>
      <c r="J18" s="64" t="s">
        <v>3100</v>
      </c>
      <c r="K18" s="64" t="s">
        <v>3101</v>
      </c>
      <c r="L18" s="64" t="s">
        <v>3102</v>
      </c>
      <c r="M18" s="64" t="s">
        <v>3103</v>
      </c>
      <c r="N18" s="64" t="s">
        <v>3104</v>
      </c>
      <c r="O18" s="64" t="s">
        <v>3105</v>
      </c>
      <c r="P18" s="64" t="s">
        <v>5</v>
      </c>
      <c r="Q18" s="64" t="s">
        <v>3106</v>
      </c>
      <c r="R18" s="64" t="s">
        <v>183</v>
      </c>
      <c r="S18" s="64" t="s">
        <v>3107</v>
      </c>
      <c r="T18" s="64" t="s">
        <v>3108</v>
      </c>
      <c r="U18" s="64" t="s">
        <v>2994</v>
      </c>
    </row>
    <row r="19" spans="1:21">
      <c r="A19" s="64" t="s">
        <v>2574</v>
      </c>
      <c r="B19" s="64" t="s">
        <v>2574</v>
      </c>
      <c r="C19" s="64" t="s">
        <v>2573</v>
      </c>
      <c r="D19" s="64" t="s">
        <v>2572</v>
      </c>
      <c r="F19" s="64" t="s">
        <v>268</v>
      </c>
      <c r="G19" s="64" t="s">
        <v>213</v>
      </c>
      <c r="H19" s="64" t="s">
        <v>6</v>
      </c>
      <c r="I19" s="64" t="s">
        <v>2571</v>
      </c>
      <c r="J19" s="64" t="s">
        <v>2570</v>
      </c>
      <c r="K19" s="64" t="s">
        <v>2569</v>
      </c>
      <c r="L19" s="64" t="s">
        <v>2568</v>
      </c>
      <c r="M19" s="64" t="s">
        <v>2567</v>
      </c>
      <c r="N19" s="64" t="s">
        <v>2566</v>
      </c>
      <c r="O19" s="64" t="s">
        <v>2565</v>
      </c>
      <c r="P19" s="64" t="s">
        <v>5</v>
      </c>
      <c r="Q19" s="64" t="s">
        <v>2564</v>
      </c>
      <c r="R19" s="64" t="s">
        <v>183</v>
      </c>
      <c r="S19" s="64" t="s">
        <v>2563</v>
      </c>
      <c r="T19" s="64" t="s">
        <v>2562</v>
      </c>
      <c r="U19" s="64" t="s">
        <v>2561</v>
      </c>
    </row>
    <row r="20" spans="1:21">
      <c r="A20" s="64" t="s">
        <v>2425</v>
      </c>
      <c r="B20" s="64" t="s">
        <v>2425</v>
      </c>
      <c r="C20" s="64" t="s">
        <v>2426</v>
      </c>
      <c r="D20" s="64" t="s">
        <v>2427</v>
      </c>
      <c r="F20" s="64" t="s">
        <v>303</v>
      </c>
      <c r="G20" s="64" t="s">
        <v>182</v>
      </c>
      <c r="H20" s="64" t="s">
        <v>6</v>
      </c>
      <c r="I20" s="64" t="s">
        <v>1738</v>
      </c>
      <c r="J20" s="64" t="s">
        <v>2428</v>
      </c>
      <c r="K20" s="64" t="s">
        <v>2429</v>
      </c>
      <c r="L20" s="64" t="s">
        <v>2430</v>
      </c>
      <c r="M20" s="64" t="s">
        <v>2431</v>
      </c>
      <c r="N20" s="64" t="s">
        <v>2432</v>
      </c>
      <c r="O20" s="64" t="s">
        <v>2433</v>
      </c>
      <c r="P20" s="64" t="s">
        <v>5</v>
      </c>
      <c r="Q20" s="64" t="s">
        <v>2434</v>
      </c>
      <c r="R20" s="64" t="s">
        <v>183</v>
      </c>
      <c r="S20" s="64" t="s">
        <v>2435</v>
      </c>
      <c r="T20" s="64" t="s">
        <v>2436</v>
      </c>
      <c r="U20" s="64" t="s">
        <v>2437</v>
      </c>
    </row>
    <row r="21" spans="1:21">
      <c r="A21" s="64" t="s">
        <v>3109</v>
      </c>
      <c r="B21" s="64" t="s">
        <v>3109</v>
      </c>
      <c r="C21" s="64" t="s">
        <v>3110</v>
      </c>
      <c r="D21" s="64" t="s">
        <v>3111</v>
      </c>
      <c r="F21" s="64" t="s">
        <v>3112</v>
      </c>
      <c r="G21" s="64" t="s">
        <v>188</v>
      </c>
      <c r="H21" s="64" t="s">
        <v>6</v>
      </c>
      <c r="I21" s="64" t="s">
        <v>3113</v>
      </c>
      <c r="J21" s="64" t="s">
        <v>3114</v>
      </c>
      <c r="K21" s="64" t="s">
        <v>3115</v>
      </c>
      <c r="L21" s="64" t="s">
        <v>3116</v>
      </c>
      <c r="M21" s="64" t="s">
        <v>3117</v>
      </c>
      <c r="N21" s="64" t="s">
        <v>3118</v>
      </c>
      <c r="O21" s="64" t="s">
        <v>3119</v>
      </c>
      <c r="P21" s="64" t="s">
        <v>7</v>
      </c>
      <c r="Q21" s="64" t="s">
        <v>3120</v>
      </c>
      <c r="R21" s="64" t="s">
        <v>183</v>
      </c>
      <c r="S21" s="64" t="s">
        <v>3120</v>
      </c>
      <c r="T21" s="64" t="s">
        <v>3114</v>
      </c>
      <c r="U21" s="64" t="s">
        <v>3016</v>
      </c>
    </row>
    <row r="22" spans="1:21" s="63" customFormat="1" ht="15">
      <c r="A22" s="77"/>
      <c r="B22" s="77"/>
      <c r="C22" s="77"/>
      <c r="D22" s="77"/>
      <c r="E22" s="77"/>
      <c r="F22" s="77"/>
      <c r="G22" s="77"/>
      <c r="H22" s="77"/>
      <c r="I22" s="77"/>
      <c r="J22" s="77"/>
      <c r="K22" s="77"/>
      <c r="L22" s="77"/>
      <c r="M22" s="77"/>
      <c r="N22" s="77"/>
      <c r="O22" s="77"/>
      <c r="P22" s="77"/>
      <c r="Q22" s="77"/>
      <c r="R22" s="77"/>
      <c r="S22" s="77"/>
      <c r="T22" s="77"/>
      <c r="U22" s="77"/>
    </row>
    <row r="23" spans="1:21" s="63" customFormat="1" ht="15">
      <c r="A23" s="77"/>
      <c r="B23" s="77"/>
      <c r="C23" s="77"/>
      <c r="D23" s="77"/>
      <c r="E23" s="77"/>
      <c r="F23" s="77"/>
      <c r="G23" s="77"/>
      <c r="H23" s="77"/>
      <c r="I23" s="77"/>
      <c r="J23" s="77"/>
      <c r="K23" s="77"/>
      <c r="L23" s="77"/>
      <c r="M23" s="77"/>
      <c r="N23" s="77"/>
      <c r="O23" s="77"/>
      <c r="P23" s="77"/>
      <c r="Q23" s="77"/>
      <c r="R23" s="77"/>
      <c r="S23" s="77"/>
      <c r="T23" s="77"/>
      <c r="U23" s="77"/>
    </row>
    <row r="24" spans="1:21" s="63" customFormat="1" ht="15">
      <c r="A24" s="77"/>
      <c r="B24" s="77"/>
      <c r="C24" s="77"/>
      <c r="D24" s="77"/>
      <c r="E24" s="77"/>
      <c r="F24" s="77"/>
      <c r="G24" s="77"/>
      <c r="H24" s="77"/>
      <c r="I24" s="77"/>
      <c r="J24" s="77"/>
      <c r="K24" s="77"/>
      <c r="L24" s="77"/>
      <c r="M24" s="77"/>
      <c r="N24" s="77"/>
      <c r="O24" s="77"/>
      <c r="P24" s="77"/>
      <c r="Q24" s="77"/>
      <c r="R24" s="77"/>
      <c r="S24" s="77"/>
      <c r="T24" s="77"/>
      <c r="U24" s="77"/>
    </row>
    <row r="25" spans="1:21" s="63" customFormat="1" ht="15">
      <c r="A25" s="52" t="s">
        <v>1187</v>
      </c>
      <c r="B25" s="324" t="s">
        <v>3121</v>
      </c>
      <c r="C25" s="324"/>
      <c r="D25" s="324"/>
      <c r="E25" s="324"/>
      <c r="F25" s="324"/>
      <c r="G25" s="324"/>
      <c r="H25" s="324"/>
      <c r="I25" s="324"/>
      <c r="J25" s="77"/>
      <c r="K25" s="77"/>
      <c r="L25" s="77"/>
      <c r="M25" s="77"/>
      <c r="N25" s="77"/>
      <c r="O25" s="77"/>
      <c r="P25" s="77"/>
      <c r="Q25" s="77"/>
      <c r="R25" s="77"/>
      <c r="S25" s="77"/>
      <c r="T25" s="77"/>
      <c r="U25" s="77"/>
    </row>
    <row r="26" spans="1:21" s="63" customFormat="1" ht="42" customHeight="1">
      <c r="A26" s="52" t="s">
        <v>1185</v>
      </c>
      <c r="B26" s="324"/>
      <c r="C26" s="324"/>
      <c r="D26" s="324"/>
      <c r="E26" s="324"/>
      <c r="F26" s="324"/>
      <c r="G26" s="324"/>
      <c r="H26" s="324"/>
      <c r="I26" s="324"/>
      <c r="J26" s="77"/>
      <c r="K26" s="77"/>
      <c r="L26" s="77"/>
      <c r="M26" s="77"/>
      <c r="N26" s="77"/>
      <c r="O26" s="77"/>
      <c r="P26" s="77"/>
      <c r="Q26" s="77"/>
      <c r="R26" s="77"/>
      <c r="S26" s="77"/>
      <c r="T26" s="77"/>
      <c r="U26" s="77"/>
    </row>
    <row r="27" spans="1:21" s="63" customFormat="1" ht="15">
      <c r="A27" s="64"/>
      <c r="B27" s="64"/>
      <c r="C27" s="64"/>
      <c r="D27" s="64"/>
      <c r="E27" s="64"/>
      <c r="F27" s="66"/>
      <c r="G27" s="67"/>
      <c r="H27" s="68"/>
      <c r="I27" s="64"/>
      <c r="J27" s="77"/>
      <c r="K27" s="77"/>
      <c r="L27" s="77"/>
      <c r="M27" s="77"/>
      <c r="N27" s="77"/>
      <c r="O27" s="77"/>
      <c r="P27" s="77"/>
      <c r="Q27" s="77"/>
      <c r="R27" s="77"/>
      <c r="S27" s="77"/>
      <c r="T27" s="77"/>
      <c r="U27" s="77"/>
    </row>
    <row r="28" spans="1:21" s="63" customFormat="1" ht="15">
      <c r="A28" s="64" t="s">
        <v>131</v>
      </c>
      <c r="B28" s="64" t="s">
        <v>130</v>
      </c>
      <c r="C28" s="57">
        <f>SUM(C29:C30)</f>
        <v>1783</v>
      </c>
      <c r="D28" s="58" t="s">
        <v>847</v>
      </c>
      <c r="E28" s="65"/>
      <c r="F28" s="65"/>
      <c r="G28" s="64"/>
      <c r="H28" s="64"/>
      <c r="I28" s="64"/>
      <c r="J28" s="77"/>
      <c r="K28" s="77"/>
      <c r="L28" s="77"/>
      <c r="M28" s="77"/>
      <c r="N28" s="77"/>
      <c r="O28" s="77"/>
      <c r="P28" s="77"/>
      <c r="Q28" s="77"/>
      <c r="R28" s="77"/>
      <c r="S28" s="77"/>
      <c r="T28" s="77"/>
      <c r="U28" s="77"/>
    </row>
    <row r="29" spans="1:21" s="63" customFormat="1" ht="15">
      <c r="A29" s="55">
        <v>238220</v>
      </c>
      <c r="B29" s="54" t="s">
        <v>1158</v>
      </c>
      <c r="C29" s="73">
        <v>1783</v>
      </c>
      <c r="D29" s="70" t="s">
        <v>1185</v>
      </c>
      <c r="E29" s="321"/>
      <c r="F29" s="321"/>
      <c r="G29" s="64"/>
      <c r="H29" s="64"/>
      <c r="I29" s="64"/>
      <c r="J29" s="77"/>
      <c r="K29" s="77"/>
      <c r="L29" s="77"/>
      <c r="M29" s="77"/>
      <c r="N29" s="77"/>
      <c r="O29" s="77"/>
      <c r="P29" s="77"/>
      <c r="Q29" s="77"/>
      <c r="R29" s="77"/>
      <c r="S29" s="77"/>
      <c r="T29" s="77"/>
      <c r="U29" s="77"/>
    </row>
    <row r="30" spans="1:21" s="63" customFormat="1" ht="15">
      <c r="A30" s="49"/>
      <c r="B30" s="64"/>
      <c r="C30" s="73"/>
      <c r="D30" s="70"/>
      <c r="E30" s="79"/>
      <c r="F30" s="79"/>
      <c r="G30" s="64"/>
      <c r="H30" s="64"/>
      <c r="I30" s="64"/>
      <c r="J30" s="77"/>
      <c r="K30" s="77"/>
      <c r="L30" s="77"/>
      <c r="M30" s="77"/>
      <c r="N30" s="77"/>
      <c r="O30" s="77"/>
      <c r="P30" s="77"/>
      <c r="Q30" s="77"/>
      <c r="R30" s="77"/>
      <c r="S30" s="77"/>
      <c r="T30" s="77"/>
      <c r="U30" s="77"/>
    </row>
    <row r="31" spans="1:21" s="63" customFormat="1" ht="15">
      <c r="A31" s="64"/>
      <c r="B31" s="64"/>
      <c r="C31" s="74"/>
      <c r="D31" s="64"/>
      <c r="E31" s="56"/>
      <c r="F31" s="56"/>
      <c r="G31" s="64"/>
      <c r="H31" s="64"/>
      <c r="I31" s="64"/>
      <c r="J31" s="77"/>
      <c r="K31" s="77"/>
      <c r="L31" s="77"/>
      <c r="M31" s="77"/>
      <c r="N31" s="77"/>
      <c r="O31" s="77"/>
      <c r="P31" s="77"/>
      <c r="Q31" s="77"/>
      <c r="R31" s="77"/>
      <c r="S31" s="77"/>
      <c r="T31" s="77"/>
      <c r="U31" s="77"/>
    </row>
    <row r="32" spans="1:21" s="63" customFormat="1" ht="15" customHeight="1">
      <c r="A32" s="322" t="s">
        <v>1159</v>
      </c>
      <c r="B32" s="322"/>
      <c r="C32" s="67">
        <f>SUM(C33:C33)</f>
        <v>18</v>
      </c>
      <c r="D32" s="49" t="s">
        <v>1011</v>
      </c>
      <c r="E32" s="56"/>
      <c r="F32" s="56"/>
      <c r="G32" s="64"/>
      <c r="H32" s="64"/>
      <c r="I32" s="64"/>
      <c r="J32" s="77"/>
      <c r="K32" s="77"/>
      <c r="L32" s="77"/>
      <c r="M32" s="77"/>
      <c r="N32" s="77"/>
      <c r="O32" s="77"/>
      <c r="P32" s="77"/>
      <c r="Q32" s="77"/>
      <c r="R32" s="77"/>
      <c r="S32" s="77"/>
      <c r="T32" s="77"/>
      <c r="U32" s="77"/>
    </row>
    <row r="33" spans="1:21" s="63" customFormat="1" ht="15">
      <c r="A33" s="322"/>
      <c r="B33" s="322"/>
      <c r="C33" s="67">
        <v>18</v>
      </c>
      <c r="D33" s="58" t="s">
        <v>1183</v>
      </c>
      <c r="E33" s="68"/>
      <c r="F33" s="68"/>
      <c r="G33" s="68"/>
      <c r="H33" s="68"/>
      <c r="I33" s="68"/>
      <c r="J33" s="77"/>
      <c r="K33" s="77"/>
      <c r="L33" s="77"/>
      <c r="M33" s="77"/>
      <c r="N33" s="77"/>
      <c r="O33" s="77"/>
      <c r="P33" s="77"/>
      <c r="Q33" s="77"/>
      <c r="R33" s="77"/>
      <c r="S33" s="77"/>
      <c r="T33" s="77"/>
      <c r="U33" s="77"/>
    </row>
    <row r="34" spans="1:21" s="63" customFormat="1" ht="15">
      <c r="A34" s="322"/>
      <c r="B34" s="322"/>
      <c r="C34" s="64"/>
      <c r="D34" s="64"/>
      <c r="E34" s="68"/>
      <c r="F34" s="68"/>
      <c r="G34" s="68"/>
      <c r="H34" s="68"/>
      <c r="I34" s="68"/>
      <c r="J34" s="77"/>
      <c r="K34" s="77"/>
      <c r="L34" s="77"/>
      <c r="M34" s="77"/>
      <c r="N34" s="77"/>
      <c r="O34" s="77"/>
      <c r="P34" s="77"/>
      <c r="Q34" s="77"/>
      <c r="R34" s="77"/>
      <c r="S34" s="77"/>
      <c r="T34" s="77"/>
      <c r="U34" s="77"/>
    </row>
    <row r="35" spans="1:21">
      <c r="A35" s="80"/>
      <c r="B35" s="80"/>
    </row>
    <row r="36" spans="1:21">
      <c r="A36" s="64" t="s">
        <v>1172</v>
      </c>
      <c r="B36" s="32" t="s">
        <v>432</v>
      </c>
      <c r="C36" s="84">
        <f>'DBE Goal'!M45</f>
        <v>400000</v>
      </c>
      <c r="D36" s="64" t="s">
        <v>1179</v>
      </c>
    </row>
    <row r="37" spans="1:21">
      <c r="B37" s="32" t="s">
        <v>433</v>
      </c>
    </row>
    <row r="38" spans="1:21">
      <c r="B38" s="32" t="s">
        <v>434</v>
      </c>
    </row>
  </sheetData>
  <mergeCells count="3">
    <mergeCell ref="B25:I26"/>
    <mergeCell ref="E29:F29"/>
    <mergeCell ref="A32:B34"/>
  </mergeCells>
  <hyperlinks>
    <hyperlink ref="D33" r:id="rId1"/>
    <hyperlink ref="D28" r:id="rId2"/>
  </hyperlinks>
  <pageMargins left="0.7" right="0.7" top="0.75" bottom="0.75" header="0.3" footer="0.3"/>
  <pageSetup scale="58" fitToHeight="0" orientation="landscape" r:id="rId3"/>
  <headerFooter>
    <oddHeader>&amp;C&amp;A
Plumbing, Heating, &amp; Air-Conditioning</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2"/>
  <sheetViews>
    <sheetView zoomScaleNormal="100" workbookViewId="0">
      <pane ySplit="3" topLeftCell="A4" activePane="bottomLeft" state="frozen"/>
      <selection pane="bottomLeft" activeCell="D26" sqref="D26"/>
    </sheetView>
  </sheetViews>
  <sheetFormatPr defaultRowHeight="12.75"/>
  <cols>
    <col min="1" max="2" width="50.7109375" style="64" bestFit="1" customWidth="1"/>
    <col min="3" max="3" width="11.28515625" style="64" bestFit="1" customWidth="1"/>
    <col min="4" max="4" width="32.28515625" style="64" bestFit="1" customWidth="1"/>
    <col min="5" max="5" width="10.28515625" style="64" bestFit="1" customWidth="1"/>
    <col min="6" max="6" width="20.7109375" style="64" bestFit="1" customWidth="1"/>
    <col min="7" max="7" width="20.28515625" style="64" bestFit="1" customWidth="1"/>
    <col min="8" max="9" width="9.140625" style="64"/>
    <col min="10" max="21" width="8.85546875" style="64" hidden="1" customWidth="1"/>
    <col min="22" max="23" width="8.85546875" style="64" customWidth="1"/>
    <col min="24" max="16384" width="9.140625" style="64"/>
  </cols>
  <sheetData>
    <row r="1" spans="1:21" ht="15">
      <c r="A1" s="53" t="s">
        <v>367</v>
      </c>
    </row>
    <row r="3" spans="1:21" s="63" customFormat="1" ht="15">
      <c r="A3" s="78" t="s">
        <v>162</v>
      </c>
      <c r="B3" s="78" t="s">
        <v>163</v>
      </c>
      <c r="C3" s="78" t="s">
        <v>164</v>
      </c>
      <c r="D3" s="78" t="s">
        <v>165</v>
      </c>
      <c r="E3" s="78" t="s">
        <v>166</v>
      </c>
      <c r="F3" s="78" t="s">
        <v>167</v>
      </c>
      <c r="G3" s="77" t="s">
        <v>168</v>
      </c>
      <c r="H3" s="77" t="s">
        <v>169</v>
      </c>
      <c r="I3" s="77" t="s">
        <v>170</v>
      </c>
      <c r="J3" s="77" t="s">
        <v>171</v>
      </c>
      <c r="K3" s="77" t="s">
        <v>172</v>
      </c>
      <c r="L3" s="77" t="s">
        <v>173</v>
      </c>
      <c r="M3" s="77" t="s">
        <v>174</v>
      </c>
      <c r="N3" s="77" t="s">
        <v>175</v>
      </c>
      <c r="O3" s="77" t="s">
        <v>176</v>
      </c>
      <c r="P3" s="77" t="s">
        <v>177</v>
      </c>
      <c r="Q3" s="77" t="s">
        <v>178</v>
      </c>
      <c r="R3" s="77" t="s">
        <v>179</v>
      </c>
      <c r="S3" s="77" t="s">
        <v>180</v>
      </c>
      <c r="T3" s="77" t="s">
        <v>181</v>
      </c>
      <c r="U3" s="77" t="s">
        <v>124</v>
      </c>
    </row>
    <row r="4" spans="1:21">
      <c r="A4" s="64" t="s">
        <v>2912</v>
      </c>
      <c r="B4" s="64" t="s">
        <v>2911</v>
      </c>
      <c r="C4" s="64" t="s">
        <v>2910</v>
      </c>
      <c r="D4" s="64" t="s">
        <v>2909</v>
      </c>
      <c r="F4" s="64" t="s">
        <v>385</v>
      </c>
      <c r="G4" s="64" t="s">
        <v>384</v>
      </c>
      <c r="H4" s="64" t="s">
        <v>370</v>
      </c>
      <c r="I4" s="64" t="s">
        <v>2908</v>
      </c>
      <c r="J4" s="64" t="s">
        <v>2907</v>
      </c>
      <c r="K4" s="64" t="s">
        <v>2906</v>
      </c>
      <c r="L4" s="64" t="s">
        <v>2905</v>
      </c>
      <c r="N4" s="64" t="s">
        <v>2904</v>
      </c>
      <c r="O4" s="64" t="s">
        <v>2903</v>
      </c>
      <c r="P4" s="64" t="s">
        <v>8</v>
      </c>
      <c r="Q4" s="64" t="s">
        <v>2902</v>
      </c>
      <c r="R4" s="64" t="s">
        <v>183</v>
      </c>
      <c r="S4" s="64" t="s">
        <v>2902</v>
      </c>
      <c r="T4" s="64" t="s">
        <v>2901</v>
      </c>
      <c r="U4" s="64" t="s">
        <v>2900</v>
      </c>
    </row>
    <row r="5" spans="1:21">
      <c r="A5" s="64" t="s">
        <v>3123</v>
      </c>
      <c r="B5" s="64" t="s">
        <v>3124</v>
      </c>
      <c r="C5" s="64" t="s">
        <v>3125</v>
      </c>
      <c r="D5" s="64" t="s">
        <v>3126</v>
      </c>
      <c r="F5" s="64" t="s">
        <v>304</v>
      </c>
      <c r="G5" s="64" t="s">
        <v>182</v>
      </c>
      <c r="H5" s="64" t="s">
        <v>6</v>
      </c>
      <c r="I5" s="64" t="s">
        <v>52</v>
      </c>
      <c r="J5" s="64" t="s">
        <v>3127</v>
      </c>
      <c r="K5" s="64" t="s">
        <v>3128</v>
      </c>
      <c r="L5" s="64" t="s">
        <v>3129</v>
      </c>
      <c r="M5" s="64" t="s">
        <v>3130</v>
      </c>
      <c r="N5" s="64" t="s">
        <v>3131</v>
      </c>
      <c r="P5" s="64" t="s">
        <v>5</v>
      </c>
      <c r="Q5" s="64" t="s">
        <v>3132</v>
      </c>
      <c r="R5" s="64" t="s">
        <v>183</v>
      </c>
      <c r="S5" s="64" t="s">
        <v>3133</v>
      </c>
      <c r="T5" s="64" t="s">
        <v>3134</v>
      </c>
      <c r="U5" s="64" t="s">
        <v>3135</v>
      </c>
    </row>
    <row r="6" spans="1:21">
      <c r="A6" s="64" t="s">
        <v>3136</v>
      </c>
      <c r="B6" s="64" t="s">
        <v>3136</v>
      </c>
      <c r="C6" s="64" t="s">
        <v>940</v>
      </c>
      <c r="D6" s="64" t="s">
        <v>941</v>
      </c>
      <c r="F6" s="64" t="s">
        <v>234</v>
      </c>
      <c r="G6" s="64" t="s">
        <v>235</v>
      </c>
      <c r="H6" s="64" t="s">
        <v>6</v>
      </c>
      <c r="I6" s="64" t="s">
        <v>942</v>
      </c>
      <c r="J6" s="64" t="s">
        <v>943</v>
      </c>
      <c r="K6" s="64" t="s">
        <v>3137</v>
      </c>
      <c r="L6" s="64" t="s">
        <v>945</v>
      </c>
      <c r="M6" s="64" t="s">
        <v>946</v>
      </c>
      <c r="N6" s="64" t="s">
        <v>947</v>
      </c>
      <c r="P6" s="64" t="s">
        <v>7</v>
      </c>
      <c r="Q6" s="64" t="s">
        <v>948</v>
      </c>
      <c r="R6" s="64" t="s">
        <v>183</v>
      </c>
      <c r="S6" s="64" t="s">
        <v>949</v>
      </c>
      <c r="T6" s="64" t="s">
        <v>950</v>
      </c>
      <c r="U6" s="64" t="s">
        <v>951</v>
      </c>
    </row>
    <row r="7" spans="1:21">
      <c r="A7" s="64" t="s">
        <v>2717</v>
      </c>
      <c r="B7" s="64" t="s">
        <v>2717</v>
      </c>
      <c r="C7" s="64" t="s">
        <v>2716</v>
      </c>
      <c r="D7" s="64" t="s">
        <v>2715</v>
      </c>
      <c r="F7" s="64" t="s">
        <v>2714</v>
      </c>
      <c r="G7" s="64" t="s">
        <v>213</v>
      </c>
      <c r="H7" s="64" t="s">
        <v>6</v>
      </c>
      <c r="I7" s="64" t="s">
        <v>2713</v>
      </c>
      <c r="J7" s="64" t="s">
        <v>2712</v>
      </c>
      <c r="K7" s="64" t="s">
        <v>2711</v>
      </c>
      <c r="L7" s="64" t="s">
        <v>2710</v>
      </c>
      <c r="M7" s="64" t="s">
        <v>2709</v>
      </c>
      <c r="N7" s="64" t="s">
        <v>2708</v>
      </c>
      <c r="O7" s="64" t="s">
        <v>2707</v>
      </c>
      <c r="P7" s="64" t="s">
        <v>7</v>
      </c>
      <c r="Q7" s="64" t="s">
        <v>2705</v>
      </c>
      <c r="R7" s="64" t="s">
        <v>183</v>
      </c>
      <c r="S7" s="64" t="s">
        <v>2705</v>
      </c>
      <c r="T7" s="64" t="s">
        <v>2704</v>
      </c>
      <c r="U7" s="64" t="s">
        <v>2703</v>
      </c>
    </row>
    <row r="8" spans="1:21">
      <c r="A8" s="64" t="s">
        <v>2717</v>
      </c>
      <c r="B8" s="64" t="s">
        <v>2717</v>
      </c>
      <c r="C8" s="64" t="s">
        <v>2716</v>
      </c>
      <c r="D8" s="64" t="s">
        <v>2715</v>
      </c>
      <c r="F8" s="64" t="s">
        <v>2714</v>
      </c>
      <c r="G8" s="64" t="s">
        <v>213</v>
      </c>
      <c r="H8" s="64" t="s">
        <v>6</v>
      </c>
      <c r="I8" s="64" t="s">
        <v>2713</v>
      </c>
      <c r="J8" s="64" t="s">
        <v>2712</v>
      </c>
      <c r="K8" s="64" t="s">
        <v>2711</v>
      </c>
      <c r="L8" s="64" t="s">
        <v>2710</v>
      </c>
      <c r="M8" s="64" t="s">
        <v>2709</v>
      </c>
      <c r="N8" s="64" t="s">
        <v>2708</v>
      </c>
      <c r="O8" s="64" t="s">
        <v>2707</v>
      </c>
      <c r="P8" s="64" t="s">
        <v>7</v>
      </c>
      <c r="Q8" s="64" t="s">
        <v>2706</v>
      </c>
      <c r="R8" s="64" t="s">
        <v>183</v>
      </c>
      <c r="S8" s="64" t="s">
        <v>2705</v>
      </c>
      <c r="T8" s="64" t="s">
        <v>2704</v>
      </c>
      <c r="U8" s="64" t="s">
        <v>2703</v>
      </c>
    </row>
    <row r="9" spans="1:21">
      <c r="A9" s="64" t="s">
        <v>89</v>
      </c>
      <c r="B9" s="64" t="s">
        <v>89</v>
      </c>
      <c r="C9" s="64" t="s">
        <v>243</v>
      </c>
      <c r="D9" s="64" t="s">
        <v>555</v>
      </c>
      <c r="E9" s="64" t="s">
        <v>244</v>
      </c>
      <c r="F9" s="64" t="s">
        <v>245</v>
      </c>
      <c r="G9" s="64" t="s">
        <v>213</v>
      </c>
      <c r="H9" s="64" t="s">
        <v>6</v>
      </c>
      <c r="I9" s="64" t="s">
        <v>33</v>
      </c>
      <c r="J9" s="64" t="s">
        <v>249</v>
      </c>
      <c r="K9" s="64" t="s">
        <v>246</v>
      </c>
      <c r="L9" s="64" t="s">
        <v>88</v>
      </c>
      <c r="M9" s="64" t="s">
        <v>87</v>
      </c>
      <c r="N9" s="64" t="s">
        <v>556</v>
      </c>
      <c r="O9" s="64" t="s">
        <v>557</v>
      </c>
      <c r="P9" s="64" t="s">
        <v>7</v>
      </c>
      <c r="Q9" s="64" t="s">
        <v>247</v>
      </c>
      <c r="R9" s="64" t="s">
        <v>183</v>
      </c>
      <c r="S9" s="64" t="s">
        <v>248</v>
      </c>
      <c r="T9" s="64" t="s">
        <v>249</v>
      </c>
      <c r="U9" s="64" t="s">
        <v>250</v>
      </c>
    </row>
    <row r="10" spans="1:21">
      <c r="A10" s="64" t="s">
        <v>3138</v>
      </c>
      <c r="B10" s="64" t="s">
        <v>3138</v>
      </c>
      <c r="C10" s="64" t="s">
        <v>3139</v>
      </c>
      <c r="D10" s="64" t="s">
        <v>3140</v>
      </c>
      <c r="F10" s="64" t="s">
        <v>385</v>
      </c>
      <c r="G10" s="64" t="s">
        <v>384</v>
      </c>
      <c r="H10" s="64" t="s">
        <v>370</v>
      </c>
      <c r="I10" s="64" t="s">
        <v>2908</v>
      </c>
      <c r="J10" s="64" t="s">
        <v>3141</v>
      </c>
      <c r="K10" s="64" t="s">
        <v>3142</v>
      </c>
      <c r="L10" s="64" t="s">
        <v>3143</v>
      </c>
      <c r="M10" s="64" t="s">
        <v>3144</v>
      </c>
      <c r="N10" s="64" t="s">
        <v>3145</v>
      </c>
      <c r="R10" s="64" t="s">
        <v>183</v>
      </c>
      <c r="S10" s="64" t="s">
        <v>3146</v>
      </c>
      <c r="T10" s="64" t="s">
        <v>3141</v>
      </c>
      <c r="U10" s="64" t="s">
        <v>3147</v>
      </c>
    </row>
    <row r="11" spans="1:21">
      <c r="A11" s="64" t="s">
        <v>3148</v>
      </c>
      <c r="B11" s="64" t="s">
        <v>3148</v>
      </c>
      <c r="C11" s="64" t="s">
        <v>3149</v>
      </c>
      <c r="D11" s="64" t="s">
        <v>3150</v>
      </c>
      <c r="F11" s="64" t="s">
        <v>297</v>
      </c>
      <c r="G11" s="64" t="s">
        <v>182</v>
      </c>
      <c r="H11" s="64" t="s">
        <v>6</v>
      </c>
      <c r="I11" s="64" t="s">
        <v>3151</v>
      </c>
      <c r="J11" s="64" t="s">
        <v>3152</v>
      </c>
      <c r="K11" s="64" t="s">
        <v>3153</v>
      </c>
      <c r="L11" s="64" t="s">
        <v>3154</v>
      </c>
      <c r="M11" s="64" t="s">
        <v>3155</v>
      </c>
      <c r="N11" s="64" t="s">
        <v>3156</v>
      </c>
      <c r="P11" s="64" t="s">
        <v>7</v>
      </c>
      <c r="Q11" s="64" t="s">
        <v>3157</v>
      </c>
      <c r="R11" s="64" t="s">
        <v>183</v>
      </c>
      <c r="S11" s="64" t="s">
        <v>3158</v>
      </c>
      <c r="T11" s="64" t="s">
        <v>3159</v>
      </c>
      <c r="U11" s="64" t="s">
        <v>3147</v>
      </c>
    </row>
    <row r="12" spans="1:21">
      <c r="A12" s="64" t="s">
        <v>3160</v>
      </c>
      <c r="B12" s="64" t="s">
        <v>3160</v>
      </c>
      <c r="C12" s="64" t="s">
        <v>3161</v>
      </c>
      <c r="D12" s="64" t="s">
        <v>3162</v>
      </c>
      <c r="F12" s="64" t="s">
        <v>237</v>
      </c>
      <c r="G12" s="64" t="s">
        <v>182</v>
      </c>
      <c r="H12" s="64" t="s">
        <v>6</v>
      </c>
      <c r="I12" s="64" t="s">
        <v>371</v>
      </c>
      <c r="J12" s="64" t="s">
        <v>3163</v>
      </c>
      <c r="K12" s="64" t="s">
        <v>3164</v>
      </c>
      <c r="L12" s="64" t="s">
        <v>3165</v>
      </c>
      <c r="N12" s="64" t="s">
        <v>3166</v>
      </c>
      <c r="O12" s="64" t="s">
        <v>3167</v>
      </c>
      <c r="P12" s="64" t="s">
        <v>7</v>
      </c>
      <c r="Q12" s="64" t="s">
        <v>3168</v>
      </c>
      <c r="R12" s="64" t="s">
        <v>183</v>
      </c>
      <c r="S12" s="64" t="s">
        <v>3169</v>
      </c>
      <c r="T12" s="64" t="s">
        <v>3163</v>
      </c>
      <c r="U12" s="64" t="s">
        <v>3170</v>
      </c>
    </row>
    <row r="13" spans="1:21">
      <c r="A13" s="64" t="s">
        <v>3171</v>
      </c>
      <c r="B13" s="64" t="s">
        <v>3171</v>
      </c>
      <c r="C13" s="64" t="s">
        <v>3172</v>
      </c>
      <c r="D13" s="64" t="s">
        <v>3173</v>
      </c>
      <c r="F13" s="64" t="s">
        <v>2365</v>
      </c>
      <c r="G13" s="64" t="s">
        <v>260</v>
      </c>
      <c r="H13" s="64" t="s">
        <v>6</v>
      </c>
      <c r="I13" s="64" t="s">
        <v>2366</v>
      </c>
      <c r="J13" s="64" t="s">
        <v>3174</v>
      </c>
      <c r="K13" s="64" t="s">
        <v>3175</v>
      </c>
      <c r="L13" s="64" t="s">
        <v>3176</v>
      </c>
      <c r="M13" s="64" t="s">
        <v>3177</v>
      </c>
      <c r="N13" s="64" t="s">
        <v>3178</v>
      </c>
      <c r="O13" s="64" t="s">
        <v>3179</v>
      </c>
      <c r="P13" s="64" t="s">
        <v>7</v>
      </c>
      <c r="Q13" s="64" t="s">
        <v>3180</v>
      </c>
      <c r="R13" s="64" t="s">
        <v>183</v>
      </c>
      <c r="S13" s="64" t="s">
        <v>3181</v>
      </c>
      <c r="T13" s="64" t="s">
        <v>3182</v>
      </c>
      <c r="U13" s="64" t="s">
        <v>3183</v>
      </c>
    </row>
    <row r="14" spans="1:21">
      <c r="A14" s="64" t="s">
        <v>3184</v>
      </c>
      <c r="B14" s="64" t="s">
        <v>3184</v>
      </c>
      <c r="C14" s="64" t="s">
        <v>3185</v>
      </c>
      <c r="D14" s="64" t="s">
        <v>3186</v>
      </c>
      <c r="F14" s="64" t="s">
        <v>3187</v>
      </c>
      <c r="G14" s="64" t="s">
        <v>2090</v>
      </c>
      <c r="H14" s="64" t="s">
        <v>6</v>
      </c>
      <c r="I14" s="64" t="s">
        <v>3188</v>
      </c>
      <c r="J14" s="64" t="s">
        <v>3189</v>
      </c>
      <c r="K14" s="64" t="s">
        <v>3190</v>
      </c>
      <c r="L14" s="64" t="s">
        <v>3191</v>
      </c>
      <c r="M14" s="64" t="s">
        <v>3192</v>
      </c>
      <c r="N14" s="64" t="s">
        <v>3193</v>
      </c>
      <c r="P14" s="64" t="s">
        <v>7</v>
      </c>
      <c r="Q14" s="64" t="s">
        <v>3194</v>
      </c>
      <c r="R14" s="64" t="s">
        <v>183</v>
      </c>
      <c r="S14" s="64" t="s">
        <v>3195</v>
      </c>
      <c r="T14" s="64" t="s">
        <v>3189</v>
      </c>
      <c r="U14" s="64" t="s">
        <v>3196</v>
      </c>
    </row>
    <row r="15" spans="1:21" s="63" customFormat="1" ht="15">
      <c r="A15" s="77"/>
      <c r="B15" s="77"/>
      <c r="C15" s="77"/>
      <c r="D15" s="77"/>
      <c r="E15" s="77"/>
      <c r="F15" s="77"/>
      <c r="G15" s="77"/>
      <c r="H15" s="77"/>
      <c r="I15" s="77"/>
      <c r="J15" s="77"/>
      <c r="K15" s="77"/>
      <c r="L15" s="77"/>
      <c r="M15" s="77"/>
      <c r="N15" s="77"/>
      <c r="O15" s="77"/>
      <c r="P15" s="77"/>
      <c r="Q15" s="77"/>
      <c r="R15" s="77"/>
      <c r="S15" s="77"/>
      <c r="T15" s="77"/>
      <c r="U15" s="77"/>
    </row>
    <row r="16" spans="1:21" s="63" customFormat="1" ht="15">
      <c r="A16" s="77"/>
      <c r="B16" s="77"/>
      <c r="C16" s="77"/>
      <c r="D16" s="77"/>
      <c r="E16" s="77"/>
      <c r="F16" s="77"/>
      <c r="G16" s="77"/>
      <c r="H16" s="77"/>
      <c r="I16" s="77"/>
      <c r="J16" s="77"/>
      <c r="K16" s="77"/>
      <c r="L16" s="77"/>
      <c r="M16" s="77"/>
      <c r="N16" s="77"/>
      <c r="O16" s="77"/>
      <c r="P16" s="77"/>
      <c r="Q16" s="77"/>
      <c r="R16" s="77"/>
      <c r="S16" s="77"/>
      <c r="T16" s="77"/>
      <c r="U16" s="77"/>
    </row>
    <row r="17" spans="1:21" s="63" customFormat="1" ht="15">
      <c r="A17" s="77"/>
      <c r="B17" s="77"/>
      <c r="C17" s="77"/>
      <c r="D17" s="77"/>
      <c r="E17" s="77"/>
      <c r="F17" s="77"/>
      <c r="G17" s="77"/>
      <c r="H17" s="77"/>
      <c r="I17" s="77"/>
      <c r="J17" s="77"/>
      <c r="K17" s="77"/>
      <c r="L17" s="77"/>
      <c r="M17" s="77"/>
      <c r="N17" s="77"/>
      <c r="O17" s="77"/>
      <c r="P17" s="77"/>
      <c r="Q17" s="77"/>
      <c r="R17" s="77"/>
      <c r="S17" s="77"/>
      <c r="T17" s="77"/>
      <c r="U17" s="77"/>
    </row>
    <row r="18" spans="1:21" s="63" customFormat="1" ht="15">
      <c r="A18" s="52" t="s">
        <v>1187</v>
      </c>
      <c r="B18" s="324" t="s">
        <v>3122</v>
      </c>
      <c r="C18" s="324"/>
      <c r="D18" s="324"/>
      <c r="E18" s="324"/>
      <c r="F18" s="324"/>
      <c r="G18" s="324"/>
      <c r="H18" s="324"/>
      <c r="I18" s="324"/>
      <c r="J18" s="77"/>
      <c r="K18" s="77"/>
      <c r="L18" s="77"/>
      <c r="M18" s="77"/>
      <c r="N18" s="77"/>
      <c r="O18" s="77"/>
      <c r="P18" s="77"/>
      <c r="Q18" s="77"/>
      <c r="R18" s="77"/>
      <c r="S18" s="77"/>
      <c r="T18" s="77"/>
      <c r="U18" s="77"/>
    </row>
    <row r="19" spans="1:21" s="63" customFormat="1" ht="15">
      <c r="A19" s="52" t="s">
        <v>1185</v>
      </c>
      <c r="B19" s="324"/>
      <c r="C19" s="324"/>
      <c r="D19" s="324"/>
      <c r="E19" s="324"/>
      <c r="F19" s="324"/>
      <c r="G19" s="324"/>
      <c r="H19" s="324"/>
      <c r="I19" s="324"/>
      <c r="J19" s="77"/>
      <c r="K19" s="77"/>
      <c r="L19" s="77"/>
      <c r="M19" s="77"/>
      <c r="N19" s="77"/>
      <c r="O19" s="77"/>
      <c r="P19" s="77"/>
      <c r="Q19" s="77"/>
      <c r="R19" s="77"/>
      <c r="S19" s="77"/>
      <c r="T19" s="77"/>
      <c r="U19" s="77"/>
    </row>
    <row r="20" spans="1:21" s="63" customFormat="1" ht="15">
      <c r="A20" s="64"/>
      <c r="B20" s="64"/>
      <c r="C20" s="64"/>
      <c r="D20" s="64"/>
      <c r="E20" s="64"/>
      <c r="F20" s="66"/>
      <c r="G20" s="67"/>
      <c r="H20" s="68"/>
      <c r="I20" s="64"/>
      <c r="J20" s="77"/>
      <c r="K20" s="77"/>
      <c r="L20" s="77"/>
      <c r="M20" s="77"/>
      <c r="N20" s="77"/>
      <c r="O20" s="77"/>
      <c r="P20" s="77"/>
      <c r="Q20" s="77"/>
      <c r="R20" s="77"/>
      <c r="S20" s="77"/>
      <c r="T20" s="77"/>
      <c r="U20" s="77"/>
    </row>
    <row r="21" spans="1:21" s="63" customFormat="1" ht="15">
      <c r="A21" s="64" t="s">
        <v>131</v>
      </c>
      <c r="B21" s="64" t="s">
        <v>130</v>
      </c>
      <c r="C21" s="57">
        <f>SUM(C22:C23)</f>
        <v>538</v>
      </c>
      <c r="D21" s="58" t="s">
        <v>847</v>
      </c>
      <c r="E21" s="65"/>
      <c r="F21" s="65"/>
      <c r="G21" s="64"/>
      <c r="H21" s="64"/>
      <c r="I21" s="64"/>
      <c r="J21" s="77"/>
      <c r="K21" s="77"/>
      <c r="L21" s="77"/>
      <c r="M21" s="77"/>
      <c r="N21" s="77"/>
      <c r="O21" s="77"/>
      <c r="P21" s="77"/>
      <c r="Q21" s="77"/>
      <c r="R21" s="77"/>
      <c r="S21" s="77"/>
      <c r="T21" s="77"/>
      <c r="U21" s="77"/>
    </row>
    <row r="22" spans="1:21" s="63" customFormat="1" ht="15">
      <c r="A22" s="55">
        <v>238130</v>
      </c>
      <c r="B22" s="54" t="s">
        <v>1160</v>
      </c>
      <c r="C22" s="73">
        <v>538</v>
      </c>
      <c r="D22" s="70" t="s">
        <v>1185</v>
      </c>
      <c r="E22" s="321"/>
      <c r="F22" s="321"/>
      <c r="G22" s="64"/>
      <c r="H22" s="64"/>
      <c r="I22" s="64"/>
      <c r="J22" s="77"/>
      <c r="K22" s="77"/>
      <c r="L22" s="77"/>
      <c r="M22" s="77"/>
      <c r="N22" s="77"/>
      <c r="O22" s="77"/>
      <c r="P22" s="77"/>
      <c r="Q22" s="77"/>
      <c r="R22" s="77"/>
      <c r="S22" s="77"/>
      <c r="T22" s="77"/>
      <c r="U22" s="77"/>
    </row>
    <row r="23" spans="1:21" s="63" customFormat="1" ht="15">
      <c r="A23" s="49"/>
      <c r="B23" s="64"/>
      <c r="C23" s="73"/>
      <c r="D23" s="70"/>
      <c r="E23" s="79"/>
      <c r="F23" s="79"/>
      <c r="G23" s="64"/>
      <c r="H23" s="64"/>
      <c r="I23" s="64"/>
      <c r="J23" s="77"/>
      <c r="K23" s="77"/>
      <c r="L23" s="77"/>
      <c r="M23" s="77"/>
      <c r="N23" s="77"/>
      <c r="O23" s="77"/>
      <c r="P23" s="77"/>
      <c r="Q23" s="77"/>
      <c r="R23" s="77"/>
      <c r="S23" s="77"/>
      <c r="T23" s="77"/>
      <c r="U23" s="77"/>
    </row>
    <row r="24" spans="1:21" s="63" customFormat="1" ht="15">
      <c r="A24" s="64"/>
      <c r="B24" s="64"/>
      <c r="C24" s="74"/>
      <c r="D24" s="64"/>
      <c r="E24" s="56"/>
      <c r="F24" s="56"/>
      <c r="G24" s="64"/>
      <c r="H24" s="64"/>
      <c r="I24" s="64"/>
      <c r="J24" s="77"/>
      <c r="K24" s="77"/>
      <c r="L24" s="77"/>
      <c r="M24" s="77"/>
      <c r="N24" s="77"/>
      <c r="O24" s="77"/>
      <c r="P24" s="77"/>
      <c r="Q24" s="77"/>
      <c r="R24" s="77"/>
      <c r="S24" s="77"/>
      <c r="T24" s="77"/>
      <c r="U24" s="77"/>
    </row>
    <row r="25" spans="1:21" s="63" customFormat="1" ht="15">
      <c r="A25" s="322" t="s">
        <v>1161</v>
      </c>
      <c r="B25" s="322"/>
      <c r="C25" s="67">
        <f>SUM(C26:C26)</f>
        <v>11</v>
      </c>
      <c r="D25" s="49" t="s">
        <v>1011</v>
      </c>
      <c r="E25" s="56"/>
      <c r="F25" s="56"/>
      <c r="G25" s="64"/>
      <c r="H25" s="64"/>
      <c r="I25" s="64"/>
      <c r="J25" s="77"/>
      <c r="K25" s="77"/>
      <c r="L25" s="77"/>
      <c r="M25" s="77"/>
      <c r="N25" s="77"/>
      <c r="O25" s="77"/>
      <c r="P25" s="77"/>
      <c r="Q25" s="77"/>
      <c r="R25" s="77"/>
      <c r="S25" s="77"/>
      <c r="T25" s="77"/>
      <c r="U25" s="77"/>
    </row>
    <row r="26" spans="1:21" s="63" customFormat="1" ht="15">
      <c r="A26" s="322"/>
      <c r="B26" s="322"/>
      <c r="C26" s="67">
        <v>11</v>
      </c>
      <c r="D26" s="58" t="s">
        <v>1183</v>
      </c>
      <c r="E26" s="68"/>
      <c r="F26" s="68"/>
      <c r="G26" s="68"/>
      <c r="H26" s="68"/>
      <c r="I26" s="68"/>
      <c r="J26" s="77"/>
      <c r="K26" s="77"/>
      <c r="L26" s="77"/>
      <c r="M26" s="77"/>
      <c r="N26" s="77"/>
      <c r="O26" s="77"/>
      <c r="P26" s="77"/>
      <c r="Q26" s="77"/>
      <c r="R26" s="77"/>
      <c r="S26" s="77"/>
      <c r="T26" s="77"/>
      <c r="U26" s="77"/>
    </row>
    <row r="27" spans="1:21" s="63" customFormat="1" ht="15">
      <c r="A27" s="322"/>
      <c r="B27" s="322"/>
      <c r="C27" s="64"/>
      <c r="D27" s="64"/>
      <c r="E27" s="68"/>
      <c r="F27" s="68"/>
      <c r="G27" s="68"/>
      <c r="H27" s="68"/>
      <c r="I27" s="68"/>
      <c r="J27" s="77"/>
      <c r="K27" s="77"/>
      <c r="L27" s="77"/>
      <c r="M27" s="77"/>
      <c r="N27" s="77"/>
      <c r="O27" s="77"/>
      <c r="P27" s="77"/>
      <c r="Q27" s="77"/>
      <c r="R27" s="77"/>
      <c r="S27" s="77"/>
      <c r="T27" s="77"/>
      <c r="U27" s="77"/>
    </row>
    <row r="28" spans="1:21" s="63" customFormat="1" ht="15">
      <c r="A28" s="80"/>
      <c r="B28" s="80"/>
      <c r="C28" s="64"/>
      <c r="D28" s="64"/>
      <c r="E28" s="64"/>
      <c r="F28" s="64"/>
      <c r="G28" s="64"/>
      <c r="H28" s="64"/>
      <c r="I28" s="64"/>
      <c r="J28" s="77"/>
      <c r="K28" s="77"/>
      <c r="L28" s="77"/>
      <c r="M28" s="77"/>
      <c r="N28" s="77"/>
      <c r="O28" s="77"/>
      <c r="P28" s="77"/>
      <c r="Q28" s="77"/>
      <c r="R28" s="77"/>
      <c r="S28" s="77"/>
      <c r="T28" s="77"/>
      <c r="U28" s="77"/>
    </row>
    <row r="29" spans="1:21" s="63" customFormat="1" ht="15">
      <c r="A29" s="64" t="s">
        <v>1172</v>
      </c>
      <c r="B29" s="52" t="s">
        <v>1173</v>
      </c>
      <c r="C29" s="84">
        <f>'DBE Goal'!N45</f>
        <v>75000</v>
      </c>
      <c r="D29" s="64" t="s">
        <v>1179</v>
      </c>
      <c r="E29" s="64"/>
      <c r="F29" s="64"/>
      <c r="G29" s="64"/>
      <c r="H29" s="64"/>
      <c r="I29" s="64"/>
      <c r="J29" s="77"/>
      <c r="K29" s="77"/>
      <c r="L29" s="77"/>
      <c r="M29" s="77"/>
      <c r="N29" s="77"/>
      <c r="O29" s="77"/>
      <c r="P29" s="77"/>
      <c r="Q29" s="77"/>
      <c r="R29" s="77"/>
      <c r="S29" s="77"/>
      <c r="T29" s="77"/>
      <c r="U29" s="77"/>
    </row>
    <row r="30" spans="1:21" s="63" customFormat="1" ht="15">
      <c r="A30" s="64"/>
      <c r="B30" s="52" t="s">
        <v>433</v>
      </c>
      <c r="C30" s="64"/>
      <c r="D30" s="64"/>
      <c r="E30" s="64"/>
      <c r="F30" s="64"/>
      <c r="G30" s="64"/>
      <c r="H30" s="64"/>
      <c r="I30" s="64"/>
      <c r="J30" s="77"/>
      <c r="K30" s="77"/>
      <c r="L30" s="77"/>
      <c r="M30" s="77"/>
      <c r="N30" s="77"/>
      <c r="O30" s="77"/>
      <c r="P30" s="77"/>
      <c r="Q30" s="77"/>
      <c r="R30" s="77"/>
      <c r="S30" s="77"/>
      <c r="T30" s="77"/>
      <c r="U30" s="77"/>
    </row>
    <row r="31" spans="1:21" s="63" customFormat="1" ht="15">
      <c r="A31" s="64"/>
      <c r="B31" s="52" t="s">
        <v>1174</v>
      </c>
      <c r="C31" s="64"/>
      <c r="D31" s="64"/>
      <c r="E31" s="64"/>
      <c r="F31" s="64"/>
      <c r="G31" s="64"/>
      <c r="H31" s="64"/>
      <c r="I31" s="64"/>
      <c r="J31" s="77"/>
      <c r="K31" s="77"/>
      <c r="L31" s="77"/>
      <c r="M31" s="77"/>
      <c r="N31" s="77"/>
      <c r="O31" s="77"/>
      <c r="P31" s="77"/>
      <c r="Q31" s="77"/>
      <c r="R31" s="77"/>
      <c r="S31" s="77"/>
      <c r="T31" s="77"/>
      <c r="U31" s="77"/>
    </row>
    <row r="32" spans="1:21" s="63" customFormat="1" ht="15">
      <c r="A32" s="77"/>
      <c r="B32" s="77"/>
      <c r="C32" s="77"/>
      <c r="D32" s="77"/>
      <c r="E32" s="77"/>
      <c r="F32" s="77"/>
      <c r="G32" s="77"/>
      <c r="H32" s="77"/>
      <c r="I32" s="77"/>
      <c r="J32" s="77"/>
      <c r="K32" s="77"/>
      <c r="L32" s="77"/>
      <c r="M32" s="77"/>
      <c r="N32" s="77"/>
      <c r="O32" s="77"/>
      <c r="P32" s="77"/>
      <c r="Q32" s="77"/>
      <c r="R32" s="77"/>
      <c r="S32" s="77"/>
      <c r="T32" s="77"/>
      <c r="U32" s="77"/>
    </row>
  </sheetData>
  <mergeCells count="3">
    <mergeCell ref="B18:I19"/>
    <mergeCell ref="E22:F22"/>
    <mergeCell ref="A25:B27"/>
  </mergeCells>
  <hyperlinks>
    <hyperlink ref="D26" r:id="rId1"/>
    <hyperlink ref="D21" r:id="rId2"/>
  </hyperlinks>
  <pageMargins left="0.25" right="0.25" top="0.75" bottom="0.75" header="0.3" footer="0.3"/>
  <pageSetup scale="63" fitToHeight="0" orientation="landscape" r:id="rId3"/>
  <headerFooter>
    <oddHeader>&amp;C&amp;A
Framing Contractor</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0"/>
  <sheetViews>
    <sheetView zoomScaleNormal="100" workbookViewId="0">
      <pane ySplit="3" topLeftCell="A4" activePane="bottomLeft" state="frozen"/>
      <selection pane="bottomLeft" activeCell="D24" sqref="D24"/>
    </sheetView>
  </sheetViews>
  <sheetFormatPr defaultRowHeight="12.75"/>
  <cols>
    <col min="1" max="2" width="50.7109375" style="64" bestFit="1" customWidth="1"/>
    <col min="3" max="3" width="11.28515625" style="64" bestFit="1" customWidth="1"/>
    <col min="4" max="4" width="32.28515625" style="64" bestFit="1" customWidth="1"/>
    <col min="5" max="5" width="10.28515625" style="64" bestFit="1" customWidth="1"/>
    <col min="6" max="6" width="20.7109375" style="64" bestFit="1" customWidth="1"/>
    <col min="7" max="7" width="20.28515625" style="64" bestFit="1" customWidth="1"/>
    <col min="8" max="9" width="9.140625" style="64"/>
    <col min="10" max="21" width="8.85546875" style="64" hidden="1" customWidth="1"/>
    <col min="22" max="23" width="8.85546875" style="64" customWidth="1"/>
    <col min="24" max="16384" width="9.140625" style="64"/>
  </cols>
  <sheetData>
    <row r="1" spans="1:21" ht="15">
      <c r="A1" s="53" t="s">
        <v>367</v>
      </c>
    </row>
    <row r="3" spans="1:21" s="63" customFormat="1" ht="15">
      <c r="A3" s="78" t="s">
        <v>162</v>
      </c>
      <c r="B3" s="78" t="s">
        <v>163</v>
      </c>
      <c r="C3" s="78" t="s">
        <v>164</v>
      </c>
      <c r="D3" s="78" t="s">
        <v>165</v>
      </c>
      <c r="E3" s="78" t="s">
        <v>166</v>
      </c>
      <c r="F3" s="78" t="s">
        <v>167</v>
      </c>
      <c r="G3" s="77" t="s">
        <v>168</v>
      </c>
      <c r="H3" s="77" t="s">
        <v>169</v>
      </c>
      <c r="I3" s="77" t="s">
        <v>170</v>
      </c>
      <c r="J3" s="77" t="s">
        <v>171</v>
      </c>
      <c r="K3" s="77" t="s">
        <v>172</v>
      </c>
      <c r="L3" s="77" t="s">
        <v>173</v>
      </c>
      <c r="M3" s="77" t="s">
        <v>174</v>
      </c>
      <c r="N3" s="77" t="s">
        <v>175</v>
      </c>
      <c r="O3" s="77" t="s">
        <v>176</v>
      </c>
      <c r="P3" s="77" t="s">
        <v>177</v>
      </c>
      <c r="Q3" s="77" t="s">
        <v>178</v>
      </c>
      <c r="R3" s="77" t="s">
        <v>179</v>
      </c>
      <c r="S3" s="77" t="s">
        <v>180</v>
      </c>
      <c r="T3" s="77" t="s">
        <v>181</v>
      </c>
      <c r="U3" s="77" t="s">
        <v>124</v>
      </c>
    </row>
    <row r="4" spans="1:21">
      <c r="A4" s="64" t="s">
        <v>3197</v>
      </c>
      <c r="B4" s="64" t="s">
        <v>3198</v>
      </c>
      <c r="C4" s="64" t="s">
        <v>3199</v>
      </c>
      <c r="D4" s="64" t="s">
        <v>3200</v>
      </c>
      <c r="F4" s="64" t="s">
        <v>3201</v>
      </c>
      <c r="G4" s="64" t="s">
        <v>182</v>
      </c>
      <c r="H4" s="64" t="s">
        <v>6</v>
      </c>
      <c r="I4" s="64" t="s">
        <v>3202</v>
      </c>
      <c r="J4" s="64" t="s">
        <v>3203</v>
      </c>
      <c r="K4" s="64" t="s">
        <v>3204</v>
      </c>
      <c r="L4" s="64" t="s">
        <v>3205</v>
      </c>
      <c r="M4" s="64" t="s">
        <v>3206</v>
      </c>
      <c r="N4" s="64" t="s">
        <v>3207</v>
      </c>
      <c r="P4" s="64" t="s">
        <v>8</v>
      </c>
      <c r="Q4" s="64" t="s">
        <v>3208</v>
      </c>
      <c r="R4" s="64" t="s">
        <v>183</v>
      </c>
      <c r="S4" s="64" t="s">
        <v>3209</v>
      </c>
      <c r="T4" s="64" t="s">
        <v>3210</v>
      </c>
      <c r="U4" s="64" t="s">
        <v>3211</v>
      </c>
    </row>
    <row r="5" spans="1:21">
      <c r="A5" s="64" t="s">
        <v>3212</v>
      </c>
      <c r="B5" s="64" t="s">
        <v>3213</v>
      </c>
      <c r="C5" s="64" t="s">
        <v>3214</v>
      </c>
      <c r="D5" s="64" t="s">
        <v>3215</v>
      </c>
      <c r="F5" s="64" t="s">
        <v>385</v>
      </c>
      <c r="G5" s="64" t="s">
        <v>384</v>
      </c>
      <c r="H5" s="64" t="s">
        <v>370</v>
      </c>
      <c r="I5" s="64" t="s">
        <v>969</v>
      </c>
      <c r="J5" s="64" t="s">
        <v>3216</v>
      </c>
      <c r="K5" s="64" t="s">
        <v>3217</v>
      </c>
      <c r="L5" s="64" t="s">
        <v>3218</v>
      </c>
      <c r="M5" s="64" t="s">
        <v>3219</v>
      </c>
      <c r="N5" s="64" t="s">
        <v>3220</v>
      </c>
      <c r="O5" s="64" t="s">
        <v>3221</v>
      </c>
      <c r="P5" s="64" t="s">
        <v>8</v>
      </c>
      <c r="Q5" s="64" t="s">
        <v>3222</v>
      </c>
      <c r="R5" s="64" t="s">
        <v>183</v>
      </c>
      <c r="S5" s="64" t="s">
        <v>3222</v>
      </c>
      <c r="T5" s="64" t="s">
        <v>3223</v>
      </c>
      <c r="U5" s="64" t="s">
        <v>3224</v>
      </c>
    </row>
    <row r="6" spans="1:21">
      <c r="A6" s="64" t="s">
        <v>3225</v>
      </c>
      <c r="B6" s="64" t="s">
        <v>3225</v>
      </c>
      <c r="C6" s="64" t="s">
        <v>3226</v>
      </c>
      <c r="D6" s="64" t="s">
        <v>3227</v>
      </c>
      <c r="F6" s="64" t="s">
        <v>296</v>
      </c>
      <c r="G6" s="64" t="s">
        <v>182</v>
      </c>
      <c r="H6" s="64" t="s">
        <v>6</v>
      </c>
      <c r="I6" s="64" t="s">
        <v>47</v>
      </c>
      <c r="J6" s="64" t="s">
        <v>3228</v>
      </c>
      <c r="K6" s="64" t="s">
        <v>3229</v>
      </c>
      <c r="L6" s="64" t="s">
        <v>3230</v>
      </c>
      <c r="M6" s="64" t="s">
        <v>3231</v>
      </c>
      <c r="N6" s="64" t="s">
        <v>3232</v>
      </c>
      <c r="O6" s="64" t="s">
        <v>3233</v>
      </c>
      <c r="P6" s="64" t="s">
        <v>7</v>
      </c>
      <c r="Q6" s="64" t="s">
        <v>3234</v>
      </c>
      <c r="R6" s="64" t="s">
        <v>183</v>
      </c>
      <c r="S6" s="64" t="s">
        <v>3234</v>
      </c>
      <c r="T6" s="64" t="s">
        <v>3235</v>
      </c>
      <c r="U6" s="64" t="s">
        <v>3236</v>
      </c>
    </row>
    <row r="7" spans="1:21">
      <c r="A7" s="64" t="s">
        <v>3237</v>
      </c>
      <c r="B7" s="64" t="s">
        <v>3238</v>
      </c>
      <c r="C7" s="64" t="s">
        <v>3239</v>
      </c>
      <c r="D7" s="64" t="s">
        <v>3240</v>
      </c>
      <c r="F7" s="64" t="s">
        <v>237</v>
      </c>
      <c r="G7" s="64" t="s">
        <v>182</v>
      </c>
      <c r="H7" s="64" t="s">
        <v>6</v>
      </c>
      <c r="I7" s="64" t="s">
        <v>2106</v>
      </c>
      <c r="J7" s="64" t="s">
        <v>3241</v>
      </c>
      <c r="K7" s="64" t="s">
        <v>3242</v>
      </c>
      <c r="L7" s="64" t="s">
        <v>3243</v>
      </c>
      <c r="M7" s="64" t="s">
        <v>3244</v>
      </c>
      <c r="N7" s="64" t="s">
        <v>3245</v>
      </c>
      <c r="O7" s="64" t="s">
        <v>3246</v>
      </c>
      <c r="P7" s="64" t="s">
        <v>7</v>
      </c>
      <c r="Q7" s="64" t="s">
        <v>3247</v>
      </c>
      <c r="R7" s="64" t="s">
        <v>183</v>
      </c>
      <c r="S7" s="64" t="s">
        <v>3248</v>
      </c>
      <c r="T7" s="64" t="s">
        <v>3249</v>
      </c>
      <c r="U7" s="64" t="s">
        <v>3250</v>
      </c>
    </row>
    <row r="8" spans="1:21">
      <c r="A8" s="64" t="s">
        <v>3251</v>
      </c>
      <c r="B8" s="64" t="s">
        <v>3251</v>
      </c>
      <c r="C8" s="64" t="s">
        <v>3252</v>
      </c>
      <c r="D8" s="64" t="s">
        <v>3253</v>
      </c>
      <c r="F8" s="64" t="s">
        <v>268</v>
      </c>
      <c r="G8" s="64" t="s">
        <v>213</v>
      </c>
      <c r="H8" s="64" t="s">
        <v>6</v>
      </c>
      <c r="I8" s="64" t="s">
        <v>3254</v>
      </c>
      <c r="J8" s="64" t="s">
        <v>3255</v>
      </c>
      <c r="K8" s="64" t="s">
        <v>3256</v>
      </c>
      <c r="L8" s="64" t="s">
        <v>3257</v>
      </c>
      <c r="M8" s="64" t="s">
        <v>3258</v>
      </c>
      <c r="N8" s="64" t="s">
        <v>3259</v>
      </c>
      <c r="O8" s="64" t="s">
        <v>3260</v>
      </c>
      <c r="P8" s="64" t="s">
        <v>7</v>
      </c>
      <c r="Q8" s="64" t="s">
        <v>3261</v>
      </c>
      <c r="R8" s="64" t="s">
        <v>183</v>
      </c>
      <c r="S8" s="64" t="s">
        <v>3262</v>
      </c>
      <c r="T8" s="64" t="s">
        <v>3263</v>
      </c>
      <c r="U8" s="64" t="s">
        <v>3264</v>
      </c>
    </row>
    <row r="9" spans="1:21">
      <c r="A9" s="64" t="s">
        <v>89</v>
      </c>
      <c r="B9" s="64" t="s">
        <v>89</v>
      </c>
      <c r="C9" s="64" t="s">
        <v>243</v>
      </c>
      <c r="D9" s="64" t="s">
        <v>555</v>
      </c>
      <c r="E9" s="64" t="s">
        <v>244</v>
      </c>
      <c r="F9" s="64" t="s">
        <v>245</v>
      </c>
      <c r="G9" s="64" t="s">
        <v>213</v>
      </c>
      <c r="H9" s="64" t="s">
        <v>6</v>
      </c>
      <c r="I9" s="64" t="s">
        <v>33</v>
      </c>
      <c r="J9" s="64" t="s">
        <v>249</v>
      </c>
      <c r="K9" s="64" t="s">
        <v>246</v>
      </c>
      <c r="L9" s="64" t="s">
        <v>88</v>
      </c>
      <c r="M9" s="64" t="s">
        <v>87</v>
      </c>
      <c r="N9" s="64" t="s">
        <v>556</v>
      </c>
      <c r="O9" s="64" t="s">
        <v>557</v>
      </c>
      <c r="P9" s="64" t="s">
        <v>7</v>
      </c>
      <c r="Q9" s="64" t="s">
        <v>247</v>
      </c>
      <c r="R9" s="64" t="s">
        <v>183</v>
      </c>
      <c r="S9" s="64" t="s">
        <v>248</v>
      </c>
      <c r="T9" s="64" t="s">
        <v>249</v>
      </c>
      <c r="U9" s="64" t="s">
        <v>250</v>
      </c>
    </row>
    <row r="10" spans="1:21">
      <c r="A10" s="64" t="s">
        <v>3138</v>
      </c>
      <c r="B10" s="64" t="s">
        <v>3138</v>
      </c>
      <c r="C10" s="64" t="s">
        <v>3139</v>
      </c>
      <c r="D10" s="64" t="s">
        <v>3140</v>
      </c>
      <c r="F10" s="64" t="s">
        <v>385</v>
      </c>
      <c r="G10" s="64" t="s">
        <v>384</v>
      </c>
      <c r="H10" s="64" t="s">
        <v>370</v>
      </c>
      <c r="I10" s="64" t="s">
        <v>2908</v>
      </c>
      <c r="J10" s="64" t="s">
        <v>3141</v>
      </c>
      <c r="K10" s="64" t="s">
        <v>3142</v>
      </c>
      <c r="L10" s="64" t="s">
        <v>3143</v>
      </c>
      <c r="M10" s="64" t="s">
        <v>3144</v>
      </c>
      <c r="N10" s="64" t="s">
        <v>3145</v>
      </c>
      <c r="R10" s="64" t="s">
        <v>183</v>
      </c>
      <c r="S10" s="64" t="s">
        <v>3146</v>
      </c>
      <c r="T10" s="64" t="s">
        <v>3141</v>
      </c>
      <c r="U10" s="64" t="s">
        <v>3147</v>
      </c>
    </row>
    <row r="11" spans="1:21">
      <c r="A11" s="64" t="s">
        <v>3148</v>
      </c>
      <c r="B11" s="64" t="s">
        <v>3148</v>
      </c>
      <c r="C11" s="64" t="s">
        <v>3149</v>
      </c>
      <c r="D11" s="64" t="s">
        <v>3150</v>
      </c>
      <c r="F11" s="64" t="s">
        <v>297</v>
      </c>
      <c r="G11" s="64" t="s">
        <v>182</v>
      </c>
      <c r="H11" s="64" t="s">
        <v>6</v>
      </c>
      <c r="I11" s="64" t="s">
        <v>3151</v>
      </c>
      <c r="J11" s="64" t="s">
        <v>3152</v>
      </c>
      <c r="K11" s="64" t="s">
        <v>3153</v>
      </c>
      <c r="L11" s="64" t="s">
        <v>3154</v>
      </c>
      <c r="M11" s="64" t="s">
        <v>3155</v>
      </c>
      <c r="N11" s="64" t="s">
        <v>3156</v>
      </c>
      <c r="P11" s="64" t="s">
        <v>7</v>
      </c>
      <c r="Q11" s="64" t="s">
        <v>3157</v>
      </c>
      <c r="R11" s="64" t="s">
        <v>183</v>
      </c>
      <c r="S11" s="64" t="s">
        <v>3158</v>
      </c>
      <c r="T11" s="64" t="s">
        <v>3159</v>
      </c>
      <c r="U11" s="64" t="s">
        <v>3147</v>
      </c>
    </row>
    <row r="12" spans="1:21">
      <c r="A12" s="64" t="s">
        <v>3160</v>
      </c>
      <c r="B12" s="64" t="s">
        <v>3160</v>
      </c>
      <c r="C12" s="64" t="s">
        <v>3161</v>
      </c>
      <c r="D12" s="64" t="s">
        <v>3162</v>
      </c>
      <c r="F12" s="64" t="s">
        <v>237</v>
      </c>
      <c r="G12" s="64" t="s">
        <v>182</v>
      </c>
      <c r="H12" s="64" t="s">
        <v>6</v>
      </c>
      <c r="I12" s="64" t="s">
        <v>371</v>
      </c>
      <c r="J12" s="64" t="s">
        <v>3163</v>
      </c>
      <c r="K12" s="64" t="s">
        <v>3164</v>
      </c>
      <c r="L12" s="64" t="s">
        <v>3165</v>
      </c>
      <c r="N12" s="64" t="s">
        <v>3166</v>
      </c>
      <c r="O12" s="64" t="s">
        <v>3167</v>
      </c>
      <c r="P12" s="64" t="s">
        <v>7</v>
      </c>
      <c r="Q12" s="64" t="s">
        <v>3168</v>
      </c>
      <c r="R12" s="64" t="s">
        <v>183</v>
      </c>
      <c r="S12" s="64" t="s">
        <v>3169</v>
      </c>
      <c r="T12" s="64" t="s">
        <v>3163</v>
      </c>
      <c r="U12" s="64" t="s">
        <v>3170</v>
      </c>
    </row>
    <row r="13" spans="1:21">
      <c r="A13" s="64" t="s">
        <v>3184</v>
      </c>
      <c r="B13" s="64" t="s">
        <v>3184</v>
      </c>
      <c r="C13" s="64" t="s">
        <v>3185</v>
      </c>
      <c r="D13" s="64" t="s">
        <v>3186</v>
      </c>
      <c r="F13" s="64" t="s">
        <v>3187</v>
      </c>
      <c r="G13" s="64" t="s">
        <v>2090</v>
      </c>
      <c r="H13" s="64" t="s">
        <v>6</v>
      </c>
      <c r="I13" s="64" t="s">
        <v>3188</v>
      </c>
      <c r="J13" s="64" t="s">
        <v>3189</v>
      </c>
      <c r="K13" s="64" t="s">
        <v>3190</v>
      </c>
      <c r="L13" s="64" t="s">
        <v>3191</v>
      </c>
      <c r="M13" s="64" t="s">
        <v>3192</v>
      </c>
      <c r="N13" s="64" t="s">
        <v>3193</v>
      </c>
      <c r="P13" s="64" t="s">
        <v>7</v>
      </c>
      <c r="Q13" s="64" t="s">
        <v>3194</v>
      </c>
      <c r="R13" s="64" t="s">
        <v>183</v>
      </c>
      <c r="S13" s="64" t="s">
        <v>3195</v>
      </c>
      <c r="T13" s="64" t="s">
        <v>3189</v>
      </c>
      <c r="U13" s="64" t="s">
        <v>3196</v>
      </c>
    </row>
    <row r="14" spans="1:21" s="63" customFormat="1" ht="15">
      <c r="A14" s="77"/>
      <c r="B14" s="77"/>
      <c r="C14" s="77"/>
      <c r="D14" s="77"/>
      <c r="E14" s="77"/>
      <c r="F14" s="77"/>
      <c r="G14" s="77"/>
      <c r="H14" s="77"/>
      <c r="I14" s="77"/>
      <c r="J14" s="77"/>
      <c r="K14" s="77"/>
      <c r="L14" s="77"/>
      <c r="M14" s="77"/>
      <c r="N14" s="77"/>
      <c r="O14" s="77"/>
      <c r="P14" s="77"/>
      <c r="Q14" s="77"/>
      <c r="R14" s="77"/>
      <c r="S14" s="77"/>
      <c r="T14" s="77"/>
      <c r="U14" s="77"/>
    </row>
    <row r="15" spans="1:21" s="63" customFormat="1" ht="15">
      <c r="A15" s="77"/>
      <c r="B15" s="77"/>
      <c r="C15" s="77"/>
      <c r="D15" s="77"/>
      <c r="E15" s="77"/>
      <c r="F15" s="77"/>
      <c r="G15" s="77"/>
      <c r="H15" s="77"/>
      <c r="I15" s="77"/>
      <c r="J15" s="77"/>
      <c r="K15" s="77"/>
      <c r="L15" s="77"/>
      <c r="M15" s="77"/>
      <c r="N15" s="77"/>
      <c r="O15" s="77"/>
      <c r="P15" s="77"/>
      <c r="Q15" s="77"/>
      <c r="R15" s="77"/>
      <c r="S15" s="77"/>
      <c r="T15" s="77"/>
      <c r="U15" s="77"/>
    </row>
    <row r="16" spans="1:21" s="63" customFormat="1" ht="15">
      <c r="A16" s="52" t="s">
        <v>1187</v>
      </c>
      <c r="B16" s="324" t="s">
        <v>3122</v>
      </c>
      <c r="C16" s="324"/>
      <c r="D16" s="324"/>
      <c r="E16" s="324"/>
      <c r="F16" s="324"/>
      <c r="G16" s="324"/>
      <c r="H16" s="324"/>
      <c r="I16" s="324"/>
      <c r="J16" s="77"/>
      <c r="K16" s="77"/>
      <c r="L16" s="77"/>
      <c r="M16" s="77"/>
      <c r="N16" s="77"/>
      <c r="O16" s="77"/>
      <c r="P16" s="77"/>
      <c r="Q16" s="77"/>
      <c r="R16" s="77"/>
      <c r="S16" s="77"/>
      <c r="T16" s="77"/>
      <c r="U16" s="77"/>
    </row>
    <row r="17" spans="1:21" s="63" customFormat="1" ht="15">
      <c r="A17" s="52" t="s">
        <v>1185</v>
      </c>
      <c r="B17" s="324"/>
      <c r="C17" s="324"/>
      <c r="D17" s="324"/>
      <c r="E17" s="324"/>
      <c r="F17" s="324"/>
      <c r="G17" s="324"/>
      <c r="H17" s="324"/>
      <c r="I17" s="324"/>
      <c r="J17" s="77"/>
      <c r="K17" s="77"/>
      <c r="L17" s="77"/>
      <c r="M17" s="77"/>
      <c r="N17" s="77"/>
      <c r="O17" s="77"/>
      <c r="P17" s="77"/>
      <c r="Q17" s="77"/>
      <c r="R17" s="77"/>
      <c r="S17" s="77"/>
      <c r="T17" s="77"/>
      <c r="U17" s="77"/>
    </row>
    <row r="18" spans="1:21" s="63" customFormat="1" ht="15">
      <c r="A18" s="64"/>
      <c r="B18" s="64"/>
      <c r="C18" s="64"/>
      <c r="D18" s="64"/>
      <c r="E18" s="64"/>
      <c r="F18" s="66"/>
      <c r="G18" s="67"/>
      <c r="H18" s="68"/>
      <c r="I18" s="64"/>
      <c r="J18" s="77"/>
      <c r="K18" s="77"/>
      <c r="L18" s="77"/>
      <c r="M18" s="77"/>
      <c r="N18" s="77"/>
      <c r="O18" s="77"/>
      <c r="P18" s="77"/>
      <c r="Q18" s="77"/>
      <c r="R18" s="77"/>
      <c r="S18" s="77"/>
      <c r="T18" s="77"/>
      <c r="U18" s="77"/>
    </row>
    <row r="19" spans="1:21" s="63" customFormat="1" ht="15">
      <c r="A19" s="64" t="s">
        <v>131</v>
      </c>
      <c r="B19" s="64" t="s">
        <v>130</v>
      </c>
      <c r="C19" s="57">
        <f>SUM(C20:C21)</f>
        <v>635</v>
      </c>
      <c r="D19" s="58" t="s">
        <v>847</v>
      </c>
      <c r="E19" s="65"/>
      <c r="F19" s="65"/>
      <c r="G19" s="64"/>
      <c r="H19" s="64"/>
      <c r="I19" s="64"/>
      <c r="J19" s="77"/>
      <c r="K19" s="77"/>
      <c r="L19" s="77"/>
      <c r="M19" s="77"/>
      <c r="N19" s="77"/>
      <c r="O19" s="77"/>
      <c r="P19" s="77"/>
      <c r="Q19" s="77"/>
      <c r="R19" s="77"/>
      <c r="S19" s="77"/>
      <c r="T19" s="77"/>
      <c r="U19" s="77"/>
    </row>
    <row r="20" spans="1:21" s="63" customFormat="1" ht="15">
      <c r="A20" s="55">
        <v>238310</v>
      </c>
      <c r="B20" s="54" t="s">
        <v>1163</v>
      </c>
      <c r="C20" s="73">
        <v>635</v>
      </c>
      <c r="D20" s="70" t="s">
        <v>1185</v>
      </c>
      <c r="E20" s="321"/>
      <c r="F20" s="321"/>
      <c r="G20" s="64"/>
      <c r="H20" s="64"/>
      <c r="I20" s="64"/>
      <c r="J20" s="77"/>
      <c r="K20" s="77"/>
      <c r="L20" s="77"/>
      <c r="M20" s="77"/>
      <c r="N20" s="77"/>
      <c r="O20" s="77"/>
      <c r="P20" s="77"/>
      <c r="Q20" s="77"/>
      <c r="R20" s="77"/>
      <c r="S20" s="77"/>
      <c r="T20" s="77"/>
      <c r="U20" s="77"/>
    </row>
    <row r="21" spans="1:21" s="63" customFormat="1" ht="15">
      <c r="A21" s="49"/>
      <c r="B21" s="64"/>
      <c r="C21" s="73"/>
      <c r="D21" s="70"/>
      <c r="E21" s="79"/>
      <c r="F21" s="79"/>
      <c r="G21" s="64"/>
      <c r="H21" s="64"/>
      <c r="I21" s="64"/>
      <c r="J21" s="77"/>
      <c r="K21" s="77"/>
      <c r="L21" s="77"/>
      <c r="M21" s="77"/>
      <c r="N21" s="77"/>
      <c r="O21" s="77"/>
      <c r="P21" s="77"/>
      <c r="Q21" s="77"/>
      <c r="R21" s="77"/>
      <c r="S21" s="77"/>
      <c r="T21" s="77"/>
      <c r="U21" s="77"/>
    </row>
    <row r="22" spans="1:21" s="63" customFormat="1" ht="15">
      <c r="A22" s="64"/>
      <c r="B22" s="64"/>
      <c r="C22" s="74"/>
      <c r="D22" s="64"/>
      <c r="E22" s="56"/>
      <c r="F22" s="56"/>
      <c r="G22" s="64"/>
      <c r="H22" s="64"/>
      <c r="I22" s="64"/>
      <c r="J22" s="77"/>
      <c r="K22" s="77"/>
      <c r="L22" s="77"/>
      <c r="M22" s="77"/>
      <c r="N22" s="77"/>
      <c r="O22" s="77"/>
      <c r="P22" s="77"/>
      <c r="Q22" s="77"/>
      <c r="R22" s="77"/>
      <c r="S22" s="77"/>
      <c r="T22" s="77"/>
      <c r="U22" s="77"/>
    </row>
    <row r="23" spans="1:21" s="63" customFormat="1" ht="15">
      <c r="A23" s="322" t="s">
        <v>1164</v>
      </c>
      <c r="B23" s="322"/>
      <c r="C23" s="67">
        <f>SUM(C24:C24)</f>
        <v>10</v>
      </c>
      <c r="D23" s="49" t="s">
        <v>1011</v>
      </c>
      <c r="E23" s="56"/>
      <c r="F23" s="56"/>
      <c r="G23" s="64"/>
      <c r="H23" s="64"/>
      <c r="I23" s="64"/>
      <c r="J23" s="77"/>
      <c r="K23" s="77"/>
      <c r="L23" s="77"/>
      <c r="M23" s="77"/>
      <c r="N23" s="77"/>
      <c r="O23" s="77"/>
      <c r="P23" s="77"/>
      <c r="Q23" s="77"/>
      <c r="R23" s="77"/>
      <c r="S23" s="77"/>
      <c r="T23" s="77"/>
      <c r="U23" s="77"/>
    </row>
    <row r="24" spans="1:21" s="63" customFormat="1" ht="15">
      <c r="A24" s="322"/>
      <c r="B24" s="322"/>
      <c r="C24" s="67">
        <v>10</v>
      </c>
      <c r="D24" s="58" t="s">
        <v>1183</v>
      </c>
      <c r="E24" s="68"/>
      <c r="F24" s="68"/>
      <c r="G24" s="68"/>
      <c r="H24" s="68"/>
      <c r="I24" s="68"/>
      <c r="J24" s="77"/>
      <c r="K24" s="77"/>
      <c r="L24" s="77"/>
      <c r="M24" s="77"/>
      <c r="N24" s="77"/>
      <c r="O24" s="77"/>
      <c r="P24" s="77"/>
      <c r="Q24" s="77"/>
      <c r="R24" s="77"/>
      <c r="S24" s="77"/>
      <c r="T24" s="77"/>
      <c r="U24" s="77"/>
    </row>
    <row r="25" spans="1:21" s="63" customFormat="1" ht="15">
      <c r="A25" s="322"/>
      <c r="B25" s="322"/>
      <c r="C25" s="64"/>
      <c r="D25" s="64"/>
      <c r="E25" s="68"/>
      <c r="F25" s="68"/>
      <c r="G25" s="68"/>
      <c r="H25" s="68"/>
      <c r="I25" s="68"/>
      <c r="J25" s="77"/>
      <c r="K25" s="77"/>
      <c r="L25" s="77"/>
      <c r="M25" s="77"/>
      <c r="N25" s="77"/>
      <c r="O25" s="77"/>
      <c r="P25" s="77"/>
      <c r="Q25" s="77"/>
      <c r="R25" s="77"/>
      <c r="S25" s="77"/>
      <c r="T25" s="77"/>
      <c r="U25" s="77"/>
    </row>
    <row r="26" spans="1:21" s="63" customFormat="1" ht="15">
      <c r="A26" s="322"/>
      <c r="B26" s="322"/>
      <c r="C26" s="64"/>
      <c r="D26" s="64"/>
      <c r="E26" s="64"/>
      <c r="F26" s="64"/>
      <c r="G26" s="64"/>
      <c r="H26" s="64"/>
      <c r="I26" s="64"/>
      <c r="J26" s="77"/>
      <c r="K26" s="77"/>
      <c r="L26" s="77"/>
      <c r="M26" s="77"/>
      <c r="N26" s="77"/>
      <c r="O26" s="77"/>
      <c r="P26" s="77"/>
      <c r="Q26" s="77"/>
      <c r="R26" s="77"/>
      <c r="S26" s="77"/>
      <c r="T26" s="77"/>
      <c r="U26" s="77"/>
    </row>
    <row r="27" spans="1:21" s="63" customFormat="1" ht="15">
      <c r="A27" s="64" t="s">
        <v>1172</v>
      </c>
      <c r="B27" s="32" t="s">
        <v>432</v>
      </c>
      <c r="C27" s="84">
        <f>'DBE Goal'!O45</f>
        <v>70000</v>
      </c>
      <c r="D27" s="64" t="s">
        <v>1179</v>
      </c>
      <c r="E27" s="64"/>
      <c r="F27" s="64"/>
      <c r="G27" s="64"/>
      <c r="H27" s="64"/>
      <c r="I27" s="64"/>
      <c r="J27" s="77"/>
      <c r="K27" s="77"/>
      <c r="L27" s="77"/>
      <c r="M27" s="77"/>
      <c r="N27" s="77"/>
      <c r="O27" s="77"/>
      <c r="P27" s="77"/>
      <c r="Q27" s="77"/>
      <c r="R27" s="77"/>
      <c r="S27" s="77"/>
      <c r="T27" s="77"/>
      <c r="U27" s="77"/>
    </row>
    <row r="28" spans="1:21" s="63" customFormat="1" ht="15">
      <c r="A28" s="64"/>
      <c r="B28" s="32" t="s">
        <v>433</v>
      </c>
      <c r="C28" s="64"/>
      <c r="D28" s="64"/>
      <c r="E28" s="64"/>
      <c r="F28" s="64"/>
      <c r="G28" s="64"/>
      <c r="H28" s="64"/>
      <c r="I28" s="64"/>
      <c r="J28" s="77"/>
      <c r="K28" s="77"/>
      <c r="L28" s="77"/>
      <c r="M28" s="77"/>
      <c r="N28" s="77"/>
      <c r="O28" s="77"/>
      <c r="P28" s="77"/>
      <c r="Q28" s="77"/>
      <c r="R28" s="77"/>
      <c r="S28" s="77"/>
      <c r="T28" s="77"/>
      <c r="U28" s="77"/>
    </row>
    <row r="29" spans="1:21" s="63" customFormat="1" ht="15">
      <c r="A29" s="64"/>
      <c r="B29" s="64"/>
      <c r="C29" s="64"/>
      <c r="D29" s="64"/>
      <c r="E29" s="64"/>
      <c r="F29" s="64"/>
      <c r="G29" s="64"/>
      <c r="H29" s="64"/>
      <c r="I29" s="64"/>
      <c r="J29" s="77"/>
      <c r="K29" s="77"/>
      <c r="L29" s="77"/>
      <c r="M29" s="77"/>
      <c r="N29" s="77"/>
      <c r="O29" s="77"/>
      <c r="P29" s="77"/>
      <c r="Q29" s="77"/>
      <c r="R29" s="77"/>
      <c r="S29" s="77"/>
      <c r="T29" s="77"/>
      <c r="U29" s="77"/>
    </row>
    <row r="30" spans="1:21" s="63" customFormat="1" ht="15">
      <c r="A30" s="77"/>
      <c r="B30" s="77"/>
      <c r="C30" s="77"/>
      <c r="D30" s="77"/>
      <c r="E30" s="77"/>
      <c r="F30" s="77"/>
      <c r="G30" s="77"/>
      <c r="H30" s="77"/>
      <c r="I30" s="77"/>
      <c r="J30" s="77"/>
      <c r="K30" s="77"/>
      <c r="L30" s="77"/>
      <c r="M30" s="77"/>
      <c r="N30" s="77"/>
      <c r="O30" s="77"/>
      <c r="P30" s="77"/>
      <c r="Q30" s="77"/>
      <c r="R30" s="77"/>
      <c r="S30" s="77"/>
      <c r="T30" s="77"/>
      <c r="U30" s="77"/>
    </row>
  </sheetData>
  <mergeCells count="3">
    <mergeCell ref="B16:I17"/>
    <mergeCell ref="E20:F20"/>
    <mergeCell ref="A23:B26"/>
  </mergeCells>
  <hyperlinks>
    <hyperlink ref="D24" r:id="rId1"/>
    <hyperlink ref="D19" r:id="rId2"/>
  </hyperlinks>
  <pageMargins left="0.25" right="0.25" top="0.75" bottom="0.75" header="0.3" footer="0.3"/>
  <pageSetup scale="63" orientation="landscape" r:id="rId3"/>
  <headerFooter>
    <oddHeader>&amp;C&amp;A
Drywall &amp; Insulation Contrators</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A4E443CEBE28A4C91FAE114D25A30FF" ma:contentTypeVersion="5" ma:contentTypeDescription="Create a new document." ma:contentTypeScope="" ma:versionID="9547075fb2236b6b37e615c17685d66b">
  <xsd:schema xmlns:xsd="http://www.w3.org/2001/XMLSchema" xmlns:xs="http://www.w3.org/2001/XMLSchema" xmlns:p="http://schemas.microsoft.com/office/2006/metadata/properties" xmlns:ns1="http://schemas.microsoft.com/sharepoint/v3" xmlns:ns2="bcc28d8b-9b36-4b01-816e-c3d59648f5f7" xmlns:ns3="http://schemas.microsoft.com/sharepoint/v4" targetNamespace="http://schemas.microsoft.com/office/2006/metadata/properties" ma:root="true" ma:fieldsID="3e4c1fcc3130d9260d9a3fe2ae1d6f31" ns1:_="" ns2:_="" ns3:_="">
    <xsd:import namespace="http://schemas.microsoft.com/sharepoint/v3"/>
    <xsd:import namespace="bcc28d8b-9b36-4b01-816e-c3d59648f5f7"/>
    <xsd:import namespace="http://schemas.microsoft.com/sharepoint/v4"/>
    <xsd:element name="properties">
      <xsd:complexType>
        <xsd:sequence>
          <xsd:element name="documentManagement">
            <xsd:complexType>
              <xsd:all>
                <xsd:element ref="ns2:g027f48e5fdb45de912885074c52b0ec" minOccurs="0"/>
                <xsd:element ref="ns2:TaxCatchAll" minOccurs="0"/>
                <xsd:element ref="ns1:RoutingRuleDescription"/>
                <xsd:element ref="ns3: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11" ma:displayName="Description" ma:internalName="RoutingRuleDescription">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cc28d8b-9b36-4b01-816e-c3d59648f5f7" elementFormDefault="qualified">
    <xsd:import namespace="http://schemas.microsoft.com/office/2006/documentManagement/types"/>
    <xsd:import namespace="http://schemas.microsoft.com/office/infopath/2007/PartnerControls"/>
    <xsd:element name="g027f48e5fdb45de912885074c52b0ec" ma:index="9" nillable="true" ma:taxonomy="true" ma:internalName="g027f48e5fdb45de912885074c52b0ec" ma:taxonomyFieldName="Navigation_x0020_Term" ma:displayName="Navigation Term" ma:default="" ma:fieldId="{0027f48e-5fdb-45de-9128-85074c52b0ec}" ma:taxonomyMulti="true" ma:sspId="79d04dbd-6fee-4eee-ab37-1ccc8b645581" ma:termSetId="dab28cc4-5176-4b9b-b60b-5868d341a7de"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aac13c96-5e3c-432c-9bd3-187925b384fc}" ma:internalName="TaxCatchAll" ma:showField="CatchAllData" ma:web="bcc28d8b-9b36-4b01-816e-c3d59648f5f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2"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RoutingRuleDescription xmlns="http://schemas.microsoft.com/sharepoint/v3">DBE Goals Worksheet</RoutingRuleDescription>
    <g027f48e5fdb45de912885074c52b0ec xmlns="bcc28d8b-9b36-4b01-816e-c3d59648f5f7">
      <Terms xmlns="http://schemas.microsoft.com/office/infopath/2007/PartnerControls">
        <TermInfo xmlns="http://schemas.microsoft.com/office/infopath/2007/PartnerControls">
          <TermName xmlns="http://schemas.microsoft.com/office/infopath/2007/PartnerControls">Procurement</TermName>
          <TermId xmlns="http://schemas.microsoft.com/office/infopath/2007/PartnerControls">5a11b8fe-d264-426f-be91-c65fb7c5a4d2</TermId>
        </TermInfo>
      </Terms>
    </g027f48e5fdb45de912885074c52b0ec>
    <TaxCatchAll xmlns="bcc28d8b-9b36-4b01-816e-c3d59648f5f7">
      <Value>18</Value>
    </TaxCatchAll>
  </documentManagement>
</p:properties>
</file>

<file path=customXml/itemProps1.xml><?xml version="1.0" encoding="utf-8"?>
<ds:datastoreItem xmlns:ds="http://schemas.openxmlformats.org/officeDocument/2006/customXml" ds:itemID="{1A94CA8B-FB5B-4E25-B624-D08EFC6C27FB}"/>
</file>

<file path=customXml/itemProps2.xml><?xml version="1.0" encoding="utf-8"?>
<ds:datastoreItem xmlns:ds="http://schemas.openxmlformats.org/officeDocument/2006/customXml" ds:itemID="{99483E12-B486-4A31-B4E5-25CE0474EAB4}"/>
</file>

<file path=customXml/itemProps3.xml><?xml version="1.0" encoding="utf-8"?>
<ds:datastoreItem xmlns:ds="http://schemas.openxmlformats.org/officeDocument/2006/customXml" ds:itemID="{280E1805-59F2-40B7-AC26-A44DB836176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DBE Goal</vt:lpstr>
      <vt:lpstr>NAICS 236220</vt:lpstr>
      <vt:lpstr>NAICS 541370</vt:lpstr>
      <vt:lpstr>NAICS 541620</vt:lpstr>
      <vt:lpstr>NAICS 238910</vt:lpstr>
      <vt:lpstr>NAICS 238990</vt:lpstr>
      <vt:lpstr>NAICS 238220</vt:lpstr>
      <vt:lpstr>NAICS 238130</vt:lpstr>
      <vt:lpstr>NAICS 238310</vt:lpstr>
      <vt:lpstr>NAICS 238330</vt:lpstr>
      <vt:lpstr>NAICS 238210</vt:lpstr>
      <vt:lpstr>NAICS 541512</vt:lpstr>
      <vt:lpstr>'DBE Goal'!Print_Area</vt:lpstr>
      <vt:lpstr>'DBE Goal'!Print_Titles</vt:lpstr>
    </vt:vector>
  </TitlesOfParts>
  <Company>Kitsap Transit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DBE Goals Worksheet</dc:title>
  <dc:creator>Paul Shinners</dc:creator>
  <cp:lastModifiedBy>Andy Mosley</cp:lastModifiedBy>
  <cp:lastPrinted>2015-09-21T21:03:51Z</cp:lastPrinted>
  <dcterms:created xsi:type="dcterms:W3CDTF">2012-01-24T20:32:34Z</dcterms:created>
  <dcterms:modified xsi:type="dcterms:W3CDTF">2015-10-16T22:30:58Z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0x0101005A4E443CEBE28A4C91FAE114D25A30FF</vt:lpwstr>
  </property>
  <property fmtid="{D5CDD505-2E9C-101B-9397-08002B2CF9AE}" pid="3" name="Navigation Term">
    <vt:lpwstr>18;#Procurement|5a11b8fe-d264-426f-be91-c65fb7c5a4d2</vt:lpwstr>
  </property>
</Properties>
</file>